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List1!$A$1:$H$561</definedName>
  </definedNames>
  <calcPr calcId="145621"/>
</workbook>
</file>

<file path=xl/calcChain.xml><?xml version="1.0" encoding="utf-8"?>
<calcChain xmlns="http://schemas.openxmlformats.org/spreadsheetml/2006/main">
  <c r="H558" i="1" l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H4" i="1" s="1"/>
  <c r="G5" i="1"/>
  <c r="F5" i="1"/>
  <c r="E4" i="1"/>
  <c r="D4" i="1"/>
  <c r="C4" i="1"/>
  <c r="G4" i="1" l="1"/>
  <c r="F4" i="1"/>
</calcChain>
</file>

<file path=xl/sharedStrings.xml><?xml version="1.0" encoding="utf-8"?>
<sst xmlns="http://schemas.openxmlformats.org/spreadsheetml/2006/main" count="1115" uniqueCount="454">
  <si>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</si>
  <si>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</si>
  <si>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</si>
  <si>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</si>
  <si>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</si>
  <si>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</si>
  <si>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</si>
  <si>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</si>
  <si>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</si>
  <si>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</si>
  <si>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</si>
  <si>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</si>
  <si>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</si>
  <si>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</si>
  <si>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</si>
  <si>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</si>
  <si>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</si>
  <si>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</si>
  <si>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</si>
  <si>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</si>
  <si>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</si>
  <si>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</si>
  <si>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</si>
  <si>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</si>
  <si>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</si>
  <si>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</si>
  <si>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</si>
  <si>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</si>
  <si>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</si>
  <si>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</si>
  <si>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</si>
  <si>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</si>
  <si>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</si>
  <si>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</si>
  <si>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</si>
  <si>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</si>
  <si>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</si>
  <si>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</si>
  <si>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</si>
  <si>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</si>
  <si>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</si>
  <si>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</si>
  <si>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</si>
  <si>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</si>
  <si>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</si>
  <si>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</si>
  <si>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</si>
  <si>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</si>
  <si>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</si>
  <si>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</si>
  <si>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</si>
  <si>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</si>
  <si>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</si>
  <si>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</si>
  <si>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</si>
  <si>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</si>
  <si>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</si>
  <si>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</si>
  <si>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</si>
  <si>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</si>
  <si>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</si>
  <si>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</si>
  <si>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</si>
  <si>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</si>
  <si>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</si>
  <si>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</si>
  <si>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</si>
  <si>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</si>
  <si>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</si>
  <si>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</si>
  <si>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</si>
  <si>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</si>
  <si>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</si>
  <si>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</si>
  <si>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</si>
  <si>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</si>
  <si>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</si>
  <si>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</si>
  <si>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</si>
  <si>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</si>
  <si>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</si>
  <si>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</si>
  <si>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</si>
  <si>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</si>
  <si>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</si>
  <si>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</si>
  <si>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</si>
  <si>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</si>
  <si>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</si>
  <si>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</si>
  <si>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</si>
  <si>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</si>
  <si>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</si>
  <si>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</si>
  <si>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</si>
  <si>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</si>
  <si>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</si>
  <si>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</si>
  <si>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</si>
  <si>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</si>
  <si>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</si>
  <si>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</si>
  <si>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</si>
  <si>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</si>
  <si>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</si>
  <si>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</si>
  <si>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</si>
  <si>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</si>
  <si>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</si>
  <si>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</si>
  <si>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</si>
  <si>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</si>
  <si>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</si>
  <si>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</si>
  <si>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</si>
  <si>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</si>
  <si>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</si>
  <si>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</si>
  <si>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</si>
  <si>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</si>
  <si>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</si>
  <si>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</si>
  <si>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</si>
  <si>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</si>
  <si>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</si>
  <si>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</si>
  <si>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</si>
  <si>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</si>
  <si>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</si>
  <si>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</si>
  <si>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</si>
  <si>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</si>
  <si>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</si>
  <si>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</si>
  <si>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</si>
  <si>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</si>
  <si>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</si>
  <si>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</si>
  <si>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</si>
  <si>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</si>
  <si>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</si>
  <si>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</si>
  <si>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</si>
  <si>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</si>
  <si>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</si>
  <si>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</si>
  <si>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</si>
  <si>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</si>
  <si>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</si>
  <si>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</si>
  <si>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</si>
  <si>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</si>
  <si>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</si>
  <si>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</si>
  <si>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</si>
  <si>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</si>
  <si>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</si>
  <si>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</si>
  <si>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</si>
  <si>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</si>
  <si>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</si>
  <si>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</si>
  <si>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</si>
  <si>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</si>
  <si>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</si>
  <si>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</si>
  <si>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</si>
  <si>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</si>
  <si>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</si>
  <si>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</si>
  <si>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</si>
  <si>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</si>
  <si>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</si>
  <si>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</si>
  <si>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</si>
  <si>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</si>
  <si>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</si>
  <si>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</si>
  <si>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</si>
  <si>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</si>
  <si>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</si>
  <si>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</si>
  <si>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</si>
  <si>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</si>
  <si>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</si>
  <si>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</si>
  <si>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</si>
  <si>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</si>
  <si>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</si>
  <si>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</si>
  <si>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</si>
  <si>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</si>
  <si>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</si>
  <si>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</si>
  <si>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</si>
  <si>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</si>
  <si>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</si>
  <si>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</si>
  <si>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</si>
  <si>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</si>
  <si>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</si>
  <si>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</si>
  <si>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</si>
  <si>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</si>
  <si>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</si>
  <si>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</si>
  <si>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</si>
  <si>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</si>
  <si>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</si>
  <si>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</si>
  <si>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</si>
  <si>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</si>
  <si>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</si>
  <si>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</si>
  <si>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</si>
  <si>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</si>
  <si>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</si>
  <si>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</si>
  <si>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</si>
  <si>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</si>
  <si>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</si>
  <si>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</si>
  <si>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</si>
  <si>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</si>
  <si>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</si>
  <si>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</si>
  <si>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</si>
  <si>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</si>
  <si>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</si>
  <si>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</si>
  <si>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</si>
  <si>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</si>
  <si>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</si>
  <si>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</si>
  <si>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</si>
  <si>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</si>
  <si>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</si>
  <si>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</si>
  <si>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</si>
  <si>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</si>
  <si>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</si>
  <si>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</si>
  <si>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</si>
  <si>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</si>
  <si>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</si>
  <si>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</si>
  <si>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</si>
  <si>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</si>
  <si>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</si>
  <si>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</si>
  <si>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</si>
  <si>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</si>
  <si>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</si>
  <si>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</si>
  <si>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</si>
  <si>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</si>
  <si>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</si>
  <si>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</si>
  <si>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</si>
  <si>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49294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</si>
  <si>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</si>
  <si>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</si>
  <si>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</si>
  <si>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</si>
  <si>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</si>
  <si>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</si>
  <si>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</si>
  <si>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</si>
  <si>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</si>
  <si>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</si>
  <si>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</si>
  <si>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</si>
  <si>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</si>
  <si>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</si>
  <si>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</si>
  <si>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</si>
  <si>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</si>
  <si>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</si>
  <si>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</si>
  <si>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</si>
  <si>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</si>
  <si>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</si>
  <si>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</si>
  <si>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</si>
  <si>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</si>
  <si>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</si>
  <si>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</si>
  <si>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</si>
  <si>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</si>
  <si>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</si>
  <si>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</si>
  <si>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</si>
  <si>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</si>
  <si>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</si>
  <si>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</si>
  <si>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</si>
  <si>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</si>
  <si>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</si>
  <si>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</si>
  <si>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</si>
  <si>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</si>
  <si>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</si>
  <si>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</si>
  <si>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</si>
  <si>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</si>
  <si>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</si>
  <si>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</si>
  <si>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</si>
  <si>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</si>
  <si>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</si>
  <si>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</si>
  <si>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</si>
  <si>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</si>
  <si>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</si>
  <si>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</si>
  <si>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</si>
  <si>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</si>
  <si>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</si>
  <si>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</si>
  <si>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</si>
  <si>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</si>
  <si>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</si>
  <si>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</si>
  <si>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</si>
  <si>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</si>
  <si>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</si>
  <si>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</si>
  <si>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</si>
  <si>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</si>
  <si>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</si>
  <si>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</si>
  <si>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</si>
  <si>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</si>
  <si>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</si>
  <si>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</si>
  <si>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</si>
  <si>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</si>
  <si>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</si>
  <si>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</si>
  <si>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</si>
  <si>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</si>
  <si>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07715</t>
  </si>
  <si>
    <t>07720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</si>
  <si>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</si>
  <si>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</si>
  <si>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</si>
  <si>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</si>
  <si>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</si>
  <si>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</si>
  <si>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</si>
  <si>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</si>
  <si>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</si>
  <si>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</si>
  <si>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</si>
  <si>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</si>
  <si>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</si>
  <si>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</si>
  <si>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</si>
  <si>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</si>
  <si>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</si>
  <si>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</si>
  <si>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</si>
  <si>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</si>
  <si>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</si>
  <si>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</si>
  <si>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</si>
  <si>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</si>
  <si>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</si>
  <si>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</si>
  <si>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</si>
  <si>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</si>
  <si>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</si>
  <si>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</si>
  <si>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</si>
  <si>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</si>
  <si>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</si>
  <si>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</si>
  <si>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</si>
  <si>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</si>
  <si>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</si>
  <si>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</si>
  <si>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</si>
  <si>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</si>
  <si>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</si>
  <si>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</si>
  <si>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</si>
  <si>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</si>
  <si>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</si>
  <si>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</si>
  <si>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</si>
  <si>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</si>
  <si>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</si>
  <si>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</si>
  <si>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</si>
  <si>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</si>
  <si>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</si>
  <si>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</si>
  <si>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</si>
  <si>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</si>
  <si>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</si>
  <si>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</si>
  <si>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</si>
  <si>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</si>
  <si>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</si>
  <si>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</si>
  <si>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</si>
  <si>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</si>
  <si>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</si>
  <si>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</si>
  <si>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</si>
  <si>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</si>
  <si>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</si>
  <si>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</si>
  <si>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</si>
  <si>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</si>
  <si>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</si>
  <si>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</si>
  <si>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</si>
  <si>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</si>
  <si>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</si>
  <si>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</si>
  <si>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</si>
  <si>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</si>
  <si>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</si>
  <si>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</si>
  <si>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</si>
  <si>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</si>
  <si>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</si>
  <si>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</si>
  <si>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</si>
  <si>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</si>
  <si>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</si>
  <si>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</si>
  <si>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</si>
  <si>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</si>
  <si>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</si>
  <si>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</si>
  <si>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</si>
  <si>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</si>
  <si>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</si>
  <si>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</si>
  <si>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</si>
  <si>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</si>
  <si>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Plan
2018.</t>
  </si>
  <si>
    <t>Indeks
2018./
2017.</t>
  </si>
  <si>
    <t>Indeks
2018./
Plan 2018.</t>
  </si>
  <si>
    <t>Razlika
2018. - 2017.</t>
  </si>
  <si>
    <t>02555</t>
  </si>
  <si>
    <t>06565</t>
  </si>
  <si>
    <t>Hrvatska regulatorna agencija za mrežne djelatnosti</t>
  </si>
  <si>
    <t>Rashodi za nabavu nefinancijske imovine</t>
  </si>
  <si>
    <t>Mjesečni izvještaj po organizacijskoj klasifikaciji Državnog proračuna i računima 3 i 4 ekonomske klasifikacije za razdoblje siječanj-srpanj 2017.i 2018. godine</t>
  </si>
  <si>
    <t>Siječanj - srpanj
2017.</t>
  </si>
  <si>
    <t>Siječanj - srpanj
2018.*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</si>
</sst>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1" width="13.85546875" bestFit="1" customWidth="1"/>
  </cols>
  <sheetData>
    <row r="1" spans="1:11" ht="12.75" customHeight="1" x14ac:dyDescent="0.25">
      <c r="A1" s="4" t="s">
        <v>451</v>
      </c>
      <c r="B1" s="2"/>
      <c r="C1" s="1"/>
      <c r="D1" s="1"/>
      <c r="E1" s="1"/>
      <c r="F1" s="3"/>
      <c r="G1" s="3"/>
      <c r="H1" s="1"/>
    </row>
    <row r="2" spans="1:11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1" ht="42" customHeight="1" x14ac:dyDescent="0.25">
      <c r="A3" s="7"/>
      <c r="B3" s="8" t="s">
        <v>0</v>
      </c>
      <c r="C3" s="9" t="s">
        <v>452</v>
      </c>
      <c r="D3" s="9" t="s">
        <v>443</v>
      </c>
      <c r="E3" s="9" t="s">
        <v>453</v>
      </c>
      <c r="F3" s="10" t="s">
        <v>444</v>
      </c>
      <c r="G3" s="10" t="s">
        <v>445</v>
      </c>
      <c r="H3" s="11" t="s">
        <v>446</v>
      </c>
    </row>
    <row r="4" spans="1:11" ht="12.75" customHeight="1" x14ac:dyDescent="0.25">
      <c r="A4" s="12"/>
      <c r="B4" s="13" t="s">
        <v>1</v>
      </c>
      <c r="C4" s="14">
        <f>+C5+C9+C13+C17+C21+C25+C71+C94+C95+C99+C103+C110+C114+C118+C122+C138+C148+C152+C180+C184+C188+C218+C240+C253+C278+C296+C321+C364+C386+C390+C400+C458+C465+C469+C516+C520+C524+C528+C532+C536+C540+C544+C545+C546+C547+C551+C555</f>
        <v>70903435535</v>
      </c>
      <c r="D4" s="14">
        <f>+D5+D9+D13+D17+D21+D25+D71+D94+D95+D99+D103+D110+D114+D118+D122+D138+D148+D152+D180+D184+D188+D218+D240+D253+D278+D296+D321+D364+D386+D390+D400+D458+D465+D469+D516+D520+D524+D528+D532+D536+D540+D544+D545+D546+D547+D551+D555</f>
        <v>133348809099</v>
      </c>
      <c r="E4" s="14">
        <f>+E5+E9+E13+E17+E21+E25+E71+E94+E95+E99+E103+E110+E114+E118+E122+E138+E148+E152+E180+E184+E188+E218+E240+E253+E278+E296+E321+E364+E386+E390+E400+E458+E465+E469+E516+E520+E524+E528+E532+E536+E540+E544+E545+E546+E547+E551+E555</f>
        <v>73411588093.679993</v>
      </c>
      <c r="F4" s="15">
        <f t="shared" ref="F4:F63" si="0">IF(C4=0,"x",E4/C4*100)</f>
        <v>103.53742035171469</v>
      </c>
      <c r="G4" s="15">
        <f t="shared" ref="G4:G63" si="1">IF(D4=0,"x",E4/D4*100)</f>
        <v>55.052301246408739</v>
      </c>
      <c r="H4" s="41">
        <f>+H5+H9+H13+H17+H21+H25+H71+H94+H95+H99+H103+H110+H114+H118+H122+H138+H148+H152+H180+H184+H188+H218+H240+H253+H278+H296+H321+H364+H386+H390+H400+H458+H465+H469+H516+H520+H524+H528+H532+H536+H540+H544+H545+H546+H547+H551+H555</f>
        <v>2508152558.6800022</v>
      </c>
      <c r="J4" s="39"/>
    </row>
    <row r="5" spans="1:11" ht="12.75" customHeight="1" x14ac:dyDescent="0.25">
      <c r="A5" s="16" t="s">
        <v>224</v>
      </c>
      <c r="B5" s="17" t="s">
        <v>2</v>
      </c>
      <c r="C5" s="18">
        <v>69866525.349999994</v>
      </c>
      <c r="D5" s="18">
        <v>134706810</v>
      </c>
      <c r="E5" s="18">
        <v>70757727.629999995</v>
      </c>
      <c r="F5" s="19">
        <f t="shared" si="0"/>
        <v>101.27557836250691</v>
      </c>
      <c r="G5" s="19">
        <f t="shared" si="1"/>
        <v>52.527209003019216</v>
      </c>
      <c r="H5" s="20">
        <f t="shared" ref="H5:H64" si="2">+E5-C5</f>
        <v>891202.28000000119</v>
      </c>
      <c r="J5" s="39"/>
    </row>
    <row r="6" spans="1:11" ht="12.75" customHeight="1" x14ac:dyDescent="0.25">
      <c r="A6" s="22" t="s">
        <v>225</v>
      </c>
      <c r="B6" s="17" t="s">
        <v>3</v>
      </c>
      <c r="C6" s="18">
        <v>69866525.349999994</v>
      </c>
      <c r="D6" s="18">
        <v>134706810</v>
      </c>
      <c r="E6" s="18">
        <v>70757727.629999995</v>
      </c>
      <c r="F6" s="19">
        <f t="shared" si="0"/>
        <v>101.27557836250691</v>
      </c>
      <c r="G6" s="19">
        <f t="shared" si="1"/>
        <v>52.527209003019216</v>
      </c>
      <c r="H6" s="20">
        <f t="shared" si="2"/>
        <v>891202.28000000119</v>
      </c>
      <c r="J6" s="39"/>
      <c r="K6" s="39"/>
    </row>
    <row r="7" spans="1:11" ht="12.75" customHeight="1" x14ac:dyDescent="0.25">
      <c r="A7" s="24" t="s">
        <v>226</v>
      </c>
      <c r="B7" s="25" t="s">
        <v>4</v>
      </c>
      <c r="C7" s="26">
        <v>69684863.409999996</v>
      </c>
      <c r="D7" s="26">
        <v>132706810</v>
      </c>
      <c r="E7" s="26">
        <v>70594201.069999993</v>
      </c>
      <c r="F7" s="27">
        <f t="shared" si="0"/>
        <v>101.3049285246493</v>
      </c>
      <c r="G7" s="27">
        <f t="shared" si="1"/>
        <v>53.195612998308071</v>
      </c>
      <c r="H7" s="28">
        <f t="shared" si="2"/>
        <v>909337.65999999642</v>
      </c>
      <c r="J7" s="39"/>
      <c r="K7" s="39"/>
    </row>
    <row r="8" spans="1:11" ht="12.75" customHeight="1" x14ac:dyDescent="0.25">
      <c r="A8" s="24" t="s">
        <v>227</v>
      </c>
      <c r="B8" s="25" t="s">
        <v>5</v>
      </c>
      <c r="C8" s="26">
        <v>181661.94</v>
      </c>
      <c r="D8" s="26">
        <v>2000000</v>
      </c>
      <c r="E8" s="26">
        <v>163526.56</v>
      </c>
      <c r="F8" s="27">
        <f t="shared" si="0"/>
        <v>90.0169622761928</v>
      </c>
      <c r="G8" s="27">
        <f t="shared" si="1"/>
        <v>8.1763279999999998</v>
      </c>
      <c r="H8" s="28">
        <f t="shared" si="2"/>
        <v>-18135.380000000005</v>
      </c>
      <c r="J8" s="39"/>
    </row>
    <row r="9" spans="1:11" ht="12.75" customHeight="1" x14ac:dyDescent="0.25">
      <c r="A9" s="16" t="s">
        <v>228</v>
      </c>
      <c r="B9" s="17" t="s">
        <v>6</v>
      </c>
      <c r="C9" s="18">
        <v>12826789.15</v>
      </c>
      <c r="D9" s="18">
        <v>13183728</v>
      </c>
      <c r="E9" s="18">
        <v>3265715.48</v>
      </c>
      <c r="F9" s="19">
        <f t="shared" si="0"/>
        <v>25.46011664969171</v>
      </c>
      <c r="G9" s="19">
        <f t="shared" si="1"/>
        <v>24.770804434072062</v>
      </c>
      <c r="H9" s="20">
        <f t="shared" si="2"/>
        <v>-9561073.6699999999</v>
      </c>
      <c r="J9" s="39"/>
    </row>
    <row r="10" spans="1:11" ht="12.75" customHeight="1" x14ac:dyDescent="0.25">
      <c r="A10" s="22" t="s">
        <v>229</v>
      </c>
      <c r="B10" s="17" t="s">
        <v>7</v>
      </c>
      <c r="C10" s="18">
        <v>12826789.15</v>
      </c>
      <c r="D10" s="18">
        <v>13183728</v>
      </c>
      <c r="E10" s="18">
        <v>3265715.48</v>
      </c>
      <c r="F10" s="19">
        <f t="shared" si="0"/>
        <v>25.46011664969171</v>
      </c>
      <c r="G10" s="19">
        <f t="shared" si="1"/>
        <v>24.770804434072062</v>
      </c>
      <c r="H10" s="20">
        <f t="shared" si="2"/>
        <v>-9561073.6699999999</v>
      </c>
      <c r="J10" s="39"/>
    </row>
    <row r="11" spans="1:11" ht="12.75" customHeight="1" x14ac:dyDescent="0.25">
      <c r="A11" s="24" t="s">
        <v>226</v>
      </c>
      <c r="B11" s="25" t="s">
        <v>4</v>
      </c>
      <c r="C11" s="26">
        <v>12822248.65</v>
      </c>
      <c r="D11" s="26">
        <v>12246728</v>
      </c>
      <c r="E11" s="26">
        <v>3248139.23</v>
      </c>
      <c r="F11" s="27">
        <f t="shared" si="0"/>
        <v>25.332056167854773</v>
      </c>
      <c r="G11" s="27">
        <f t="shared" si="1"/>
        <v>26.522506501328351</v>
      </c>
      <c r="H11" s="28">
        <f t="shared" si="2"/>
        <v>-9574109.4199999999</v>
      </c>
      <c r="J11" s="39"/>
    </row>
    <row r="12" spans="1:11" ht="12.75" customHeight="1" x14ac:dyDescent="0.25">
      <c r="A12" s="24" t="s">
        <v>227</v>
      </c>
      <c r="B12" s="25" t="s">
        <v>5</v>
      </c>
      <c r="C12" s="26">
        <v>4540.5</v>
      </c>
      <c r="D12" s="26">
        <v>937000</v>
      </c>
      <c r="E12" s="26">
        <v>17576.25</v>
      </c>
      <c r="F12" s="27">
        <f t="shared" si="0"/>
        <v>387.09943838784272</v>
      </c>
      <c r="G12" s="27">
        <f t="shared" si="1"/>
        <v>1.8758004268943436</v>
      </c>
      <c r="H12" s="28">
        <f t="shared" si="2"/>
        <v>13035.75</v>
      </c>
      <c r="J12" s="39"/>
    </row>
    <row r="13" spans="1:11" ht="12.75" customHeight="1" x14ac:dyDescent="0.25">
      <c r="A13" s="16" t="s">
        <v>230</v>
      </c>
      <c r="B13" s="17" t="s">
        <v>8</v>
      </c>
      <c r="C13" s="18">
        <v>17748097.649999999</v>
      </c>
      <c r="D13" s="18">
        <v>38136500</v>
      </c>
      <c r="E13" s="18">
        <v>18939386.219999999</v>
      </c>
      <c r="F13" s="19">
        <f t="shared" si="0"/>
        <v>106.71220427953867</v>
      </c>
      <c r="G13" s="19">
        <f t="shared" si="1"/>
        <v>49.662098566989627</v>
      </c>
      <c r="H13" s="20">
        <f t="shared" si="2"/>
        <v>1191288.5700000003</v>
      </c>
      <c r="J13" s="39"/>
    </row>
    <row r="14" spans="1:11" ht="12.75" customHeight="1" x14ac:dyDescent="0.25">
      <c r="A14" s="22" t="s">
        <v>231</v>
      </c>
      <c r="B14" s="17" t="s">
        <v>9</v>
      </c>
      <c r="C14" s="18">
        <v>17748097.649999999</v>
      </c>
      <c r="D14" s="18">
        <v>38136500</v>
      </c>
      <c r="E14" s="18">
        <v>18939386.219999999</v>
      </c>
      <c r="F14" s="19">
        <f t="shared" si="0"/>
        <v>106.71220427953867</v>
      </c>
      <c r="G14" s="19">
        <f t="shared" si="1"/>
        <v>49.662098566989627</v>
      </c>
      <c r="H14" s="20">
        <f t="shared" si="2"/>
        <v>1191288.5700000003</v>
      </c>
      <c r="J14" s="39"/>
    </row>
    <row r="15" spans="1:11" ht="12.75" customHeight="1" x14ac:dyDescent="0.25">
      <c r="A15" s="24" t="s">
        <v>226</v>
      </c>
      <c r="B15" s="25" t="s">
        <v>4</v>
      </c>
      <c r="C15" s="26">
        <v>17610416.399999999</v>
      </c>
      <c r="D15" s="26">
        <v>37083000</v>
      </c>
      <c r="E15" s="26">
        <v>18751111.84</v>
      </c>
      <c r="F15" s="27">
        <f t="shared" si="0"/>
        <v>106.47739050622336</v>
      </c>
      <c r="G15" s="27">
        <f t="shared" si="1"/>
        <v>50.565250492139256</v>
      </c>
      <c r="H15" s="28">
        <f t="shared" si="2"/>
        <v>1140695.4400000013</v>
      </c>
      <c r="J15" s="39"/>
    </row>
    <row r="16" spans="1:11" ht="12.75" customHeight="1" x14ac:dyDescent="0.25">
      <c r="A16" s="24" t="s">
        <v>227</v>
      </c>
      <c r="B16" s="25" t="s">
        <v>5</v>
      </c>
      <c r="C16" s="26">
        <v>137681.25</v>
      </c>
      <c r="D16" s="26">
        <v>1053500</v>
      </c>
      <c r="E16" s="26">
        <v>188274.38</v>
      </c>
      <c r="F16" s="27">
        <f t="shared" si="0"/>
        <v>136.74656498252304</v>
      </c>
      <c r="G16" s="27">
        <f t="shared" si="1"/>
        <v>17.871322259136214</v>
      </c>
      <c r="H16" s="28">
        <f t="shared" si="2"/>
        <v>50593.130000000005</v>
      </c>
      <c r="J16" s="39"/>
    </row>
    <row r="17" spans="1:10" ht="12.75" customHeight="1" x14ac:dyDescent="0.25">
      <c r="A17" s="16" t="s">
        <v>232</v>
      </c>
      <c r="B17" s="17" t="s">
        <v>10</v>
      </c>
      <c r="C17" s="18">
        <v>16807397.879999999</v>
      </c>
      <c r="D17" s="18">
        <v>33280085</v>
      </c>
      <c r="E17" s="18">
        <v>17605617.079999998</v>
      </c>
      <c r="F17" s="19">
        <f t="shared" si="0"/>
        <v>104.74921344576391</v>
      </c>
      <c r="G17" s="19">
        <f t="shared" si="1"/>
        <v>52.901358515160034</v>
      </c>
      <c r="H17" s="20">
        <f t="shared" si="2"/>
        <v>798219.19999999925</v>
      </c>
      <c r="J17" s="39"/>
    </row>
    <row r="18" spans="1:10" ht="12.75" customHeight="1" x14ac:dyDescent="0.25">
      <c r="A18" s="22" t="s">
        <v>233</v>
      </c>
      <c r="B18" s="17" t="s">
        <v>11</v>
      </c>
      <c r="C18" s="18">
        <v>16807397.879999999</v>
      </c>
      <c r="D18" s="18">
        <v>33280085</v>
      </c>
      <c r="E18" s="18">
        <v>17605617.079999998</v>
      </c>
      <c r="F18" s="19">
        <f t="shared" si="0"/>
        <v>104.74921344576391</v>
      </c>
      <c r="G18" s="19">
        <f t="shared" si="1"/>
        <v>52.901358515160034</v>
      </c>
      <c r="H18" s="20">
        <f t="shared" si="2"/>
        <v>798219.19999999925</v>
      </c>
      <c r="J18" s="39"/>
    </row>
    <row r="19" spans="1:10" ht="12.75" customHeight="1" x14ac:dyDescent="0.25">
      <c r="A19" s="24" t="s">
        <v>226</v>
      </c>
      <c r="B19" s="25" t="s">
        <v>4</v>
      </c>
      <c r="C19" s="26">
        <v>16626594.26</v>
      </c>
      <c r="D19" s="26">
        <v>33008085</v>
      </c>
      <c r="E19" s="26">
        <v>17439627.469999999</v>
      </c>
      <c r="F19" s="27">
        <f t="shared" si="0"/>
        <v>104.88995639928487</v>
      </c>
      <c r="G19" s="27">
        <f t="shared" si="1"/>
        <v>52.834411538869944</v>
      </c>
      <c r="H19" s="28">
        <f t="shared" si="2"/>
        <v>813033.20999999903</v>
      </c>
      <c r="J19" s="39"/>
    </row>
    <row r="20" spans="1:10" ht="12.75" customHeight="1" x14ac:dyDescent="0.25">
      <c r="A20" s="24" t="s">
        <v>227</v>
      </c>
      <c r="B20" s="25" t="s">
        <v>5</v>
      </c>
      <c r="C20" s="26">
        <v>180803.62</v>
      </c>
      <c r="D20" s="26">
        <v>272000</v>
      </c>
      <c r="E20" s="26">
        <v>165989.60999999999</v>
      </c>
      <c r="F20" s="27">
        <f t="shared" si="0"/>
        <v>91.806574448011602</v>
      </c>
      <c r="G20" s="27">
        <f t="shared" si="1"/>
        <v>61.0255919117647</v>
      </c>
      <c r="H20" s="28">
        <f t="shared" si="2"/>
        <v>-14814.010000000009</v>
      </c>
      <c r="J20" s="39"/>
    </row>
    <row r="21" spans="1:10" ht="12.75" customHeight="1" x14ac:dyDescent="0.25">
      <c r="A21" s="16" t="s">
        <v>234</v>
      </c>
      <c r="B21" s="17" t="s">
        <v>12</v>
      </c>
      <c r="C21" s="18">
        <v>6031005.3799999999</v>
      </c>
      <c r="D21" s="18">
        <v>13866482</v>
      </c>
      <c r="E21" s="18">
        <v>7048593.1500000004</v>
      </c>
      <c r="F21" s="19">
        <f t="shared" si="0"/>
        <v>116.87260590704365</v>
      </c>
      <c r="G21" s="19">
        <f t="shared" si="1"/>
        <v>50.83187754471539</v>
      </c>
      <c r="H21" s="20">
        <f t="shared" si="2"/>
        <v>1017587.7700000005</v>
      </c>
      <c r="J21" s="39"/>
    </row>
    <row r="22" spans="1:10" ht="12.75" customHeight="1" x14ac:dyDescent="0.25">
      <c r="A22" s="22" t="s">
        <v>235</v>
      </c>
      <c r="B22" s="17" t="s">
        <v>13</v>
      </c>
      <c r="C22" s="18">
        <v>6031005.3799999999</v>
      </c>
      <c r="D22" s="18">
        <v>13866482</v>
      </c>
      <c r="E22" s="18">
        <v>7048593.1500000004</v>
      </c>
      <c r="F22" s="19">
        <f t="shared" si="0"/>
        <v>116.87260590704365</v>
      </c>
      <c r="G22" s="19">
        <f t="shared" si="1"/>
        <v>50.83187754471539</v>
      </c>
      <c r="H22" s="20">
        <f t="shared" si="2"/>
        <v>1017587.7700000005</v>
      </c>
      <c r="J22" s="39"/>
    </row>
    <row r="23" spans="1:10" ht="12.75" customHeight="1" x14ac:dyDescent="0.25">
      <c r="A23" s="24" t="s">
        <v>226</v>
      </c>
      <c r="B23" s="25" t="s">
        <v>4</v>
      </c>
      <c r="C23" s="26">
        <v>5956254.5</v>
      </c>
      <c r="D23" s="26">
        <v>13176757</v>
      </c>
      <c r="E23" s="26">
        <v>6950069.5099999998</v>
      </c>
      <c r="F23" s="27">
        <f t="shared" si="0"/>
        <v>116.68523415176433</v>
      </c>
      <c r="G23" s="27">
        <f t="shared" si="1"/>
        <v>52.744916750001536</v>
      </c>
      <c r="H23" s="28">
        <f t="shared" si="2"/>
        <v>993815.00999999978</v>
      </c>
      <c r="J23" s="39"/>
    </row>
    <row r="24" spans="1:10" ht="12.75" customHeight="1" x14ac:dyDescent="0.25">
      <c r="A24" s="24" t="s">
        <v>227</v>
      </c>
      <c r="B24" s="25" t="s">
        <v>5</v>
      </c>
      <c r="C24" s="26">
        <v>74750.880000000005</v>
      </c>
      <c r="D24" s="26">
        <v>689725</v>
      </c>
      <c r="E24" s="26">
        <v>98523.64</v>
      </c>
      <c r="F24" s="27">
        <f t="shared" si="0"/>
        <v>131.80264901229256</v>
      </c>
      <c r="G24" s="27">
        <f t="shared" si="1"/>
        <v>14.284481496248505</v>
      </c>
      <c r="H24" s="28">
        <f t="shared" si="2"/>
        <v>23772.759999999995</v>
      </c>
      <c r="J24" s="39"/>
    </row>
    <row r="25" spans="1:10" ht="12.75" customHeight="1" x14ac:dyDescent="0.25">
      <c r="A25" s="16" t="s">
        <v>236</v>
      </c>
      <c r="B25" s="17" t="s">
        <v>14</v>
      </c>
      <c r="C25" s="18">
        <v>152813374.68000001</v>
      </c>
      <c r="D25" s="18">
        <v>354663200</v>
      </c>
      <c r="E25" s="18">
        <v>176915242.06999999</v>
      </c>
      <c r="F25" s="19">
        <f t="shared" si="0"/>
        <v>115.77209288157577</v>
      </c>
      <c r="G25" s="19">
        <f t="shared" si="1"/>
        <v>49.882604699331644</v>
      </c>
      <c r="H25" s="20">
        <f t="shared" si="2"/>
        <v>24101867.389999986</v>
      </c>
      <c r="J25" s="39"/>
    </row>
    <row r="26" spans="1:10" ht="12.75" customHeight="1" x14ac:dyDescent="0.25">
      <c r="A26" s="22" t="s">
        <v>237</v>
      </c>
      <c r="B26" s="17" t="s">
        <v>15</v>
      </c>
      <c r="C26" s="18">
        <v>10801163.119999999</v>
      </c>
      <c r="D26" s="18">
        <v>29404700</v>
      </c>
      <c r="E26" s="18">
        <v>10961445.09</v>
      </c>
      <c r="F26" s="19">
        <f t="shared" si="0"/>
        <v>101.48393250078054</v>
      </c>
      <c r="G26" s="19">
        <f t="shared" si="1"/>
        <v>37.27786744976143</v>
      </c>
      <c r="H26" s="20">
        <f t="shared" si="2"/>
        <v>160281.97000000067</v>
      </c>
      <c r="J26" s="39"/>
    </row>
    <row r="27" spans="1:10" ht="12.75" customHeight="1" x14ac:dyDescent="0.25">
      <c r="A27" s="24" t="s">
        <v>226</v>
      </c>
      <c r="B27" s="25" t="s">
        <v>4</v>
      </c>
      <c r="C27" s="26">
        <v>10782655.119999999</v>
      </c>
      <c r="D27" s="26">
        <v>27489700</v>
      </c>
      <c r="E27" s="26">
        <v>10886959.109999999</v>
      </c>
      <c r="F27" s="27">
        <f t="shared" si="0"/>
        <v>100.96733122630003</v>
      </c>
      <c r="G27" s="27">
        <f t="shared" si="1"/>
        <v>39.603775632327739</v>
      </c>
      <c r="H27" s="28">
        <f t="shared" si="2"/>
        <v>104303.99000000022</v>
      </c>
      <c r="J27" s="39"/>
    </row>
    <row r="28" spans="1:10" ht="12.75" customHeight="1" x14ac:dyDescent="0.25">
      <c r="A28" s="24" t="s">
        <v>227</v>
      </c>
      <c r="B28" s="25" t="s">
        <v>5</v>
      </c>
      <c r="C28" s="26">
        <v>18508</v>
      </c>
      <c r="D28" s="26">
        <v>1915000</v>
      </c>
      <c r="E28" s="26">
        <v>74485.98</v>
      </c>
      <c r="F28" s="27">
        <f t="shared" si="0"/>
        <v>402.45288523881567</v>
      </c>
      <c r="G28" s="27">
        <f t="shared" si="1"/>
        <v>3.8896073107049607</v>
      </c>
      <c r="H28" s="28">
        <f t="shared" si="2"/>
        <v>55977.979999999996</v>
      </c>
      <c r="J28" s="39"/>
    </row>
    <row r="29" spans="1:10" ht="12.75" customHeight="1" x14ac:dyDescent="0.25">
      <c r="A29" s="22" t="s">
        <v>238</v>
      </c>
      <c r="B29" s="17" t="s">
        <v>16</v>
      </c>
      <c r="C29" s="18">
        <v>4970326.66</v>
      </c>
      <c r="D29" s="18">
        <v>11604900</v>
      </c>
      <c r="E29" s="18">
        <v>5470940.3300000001</v>
      </c>
      <c r="F29" s="19">
        <f t="shared" si="0"/>
        <v>110.07204765893597</v>
      </c>
      <c r="G29" s="19">
        <f t="shared" si="1"/>
        <v>47.143364699394226</v>
      </c>
      <c r="H29" s="20">
        <f t="shared" si="2"/>
        <v>500613.66999999993</v>
      </c>
      <c r="J29" s="39"/>
    </row>
    <row r="30" spans="1:10" ht="12.75" customHeight="1" x14ac:dyDescent="0.25">
      <c r="A30" s="24" t="s">
        <v>226</v>
      </c>
      <c r="B30" s="25" t="s">
        <v>4</v>
      </c>
      <c r="C30" s="26">
        <v>4929562.72</v>
      </c>
      <c r="D30" s="26">
        <v>11428900</v>
      </c>
      <c r="E30" s="26">
        <v>5417122.2699999996</v>
      </c>
      <c r="F30" s="27">
        <f t="shared" si="0"/>
        <v>109.89052331197442</v>
      </c>
      <c r="G30" s="27">
        <f t="shared" si="1"/>
        <v>47.398457156856736</v>
      </c>
      <c r="H30" s="28">
        <f t="shared" si="2"/>
        <v>487559.54999999981</v>
      </c>
      <c r="J30" s="39"/>
    </row>
    <row r="31" spans="1:10" ht="12.75" customHeight="1" x14ac:dyDescent="0.25">
      <c r="A31" s="24" t="s">
        <v>227</v>
      </c>
      <c r="B31" s="25" t="s">
        <v>5</v>
      </c>
      <c r="C31" s="26">
        <v>40763.94</v>
      </c>
      <c r="D31" s="26">
        <v>176000</v>
      </c>
      <c r="E31" s="26">
        <v>53818.06</v>
      </c>
      <c r="F31" s="27">
        <f t="shared" si="0"/>
        <v>132.02369545240228</v>
      </c>
      <c r="G31" s="27">
        <f t="shared" si="1"/>
        <v>30.578443181818184</v>
      </c>
      <c r="H31" s="28">
        <f t="shared" si="2"/>
        <v>13054.119999999995</v>
      </c>
      <c r="J31" s="39"/>
    </row>
    <row r="32" spans="1:10" ht="12.75" customHeight="1" x14ac:dyDescent="0.25">
      <c r="A32" s="22" t="s">
        <v>239</v>
      </c>
      <c r="B32" s="17" t="s">
        <v>17</v>
      </c>
      <c r="C32" s="18">
        <v>43363380.100000001</v>
      </c>
      <c r="D32" s="18">
        <v>131947255</v>
      </c>
      <c r="E32" s="18">
        <v>51092702.43</v>
      </c>
      <c r="F32" s="19">
        <f t="shared" si="0"/>
        <v>117.82453838279088</v>
      </c>
      <c r="G32" s="19">
        <f t="shared" si="1"/>
        <v>38.722065441982863</v>
      </c>
      <c r="H32" s="20">
        <f t="shared" si="2"/>
        <v>7729322.3299999982</v>
      </c>
      <c r="J32" s="39"/>
    </row>
    <row r="33" spans="1:10" ht="12.75" customHeight="1" x14ac:dyDescent="0.25">
      <c r="A33" s="24" t="s">
        <v>226</v>
      </c>
      <c r="B33" s="25" t="s">
        <v>4</v>
      </c>
      <c r="C33" s="26">
        <v>43362748.170000002</v>
      </c>
      <c r="D33" s="26">
        <v>131631855</v>
      </c>
      <c r="E33" s="26">
        <v>51086078.049999997</v>
      </c>
      <c r="F33" s="27">
        <f t="shared" si="0"/>
        <v>117.81097879156859</v>
      </c>
      <c r="G33" s="27">
        <f t="shared" si="1"/>
        <v>38.809813969422521</v>
      </c>
      <c r="H33" s="28">
        <f t="shared" si="2"/>
        <v>7723329.8799999952</v>
      </c>
      <c r="J33" s="39"/>
    </row>
    <row r="34" spans="1:10" ht="12.75" customHeight="1" x14ac:dyDescent="0.25">
      <c r="A34" s="24" t="s">
        <v>227</v>
      </c>
      <c r="B34" s="25" t="s">
        <v>5</v>
      </c>
      <c r="C34" s="26">
        <v>631.92999999999995</v>
      </c>
      <c r="D34" s="26">
        <v>315400</v>
      </c>
      <c r="E34" s="26">
        <v>6624.38</v>
      </c>
      <c r="F34" s="27">
        <f t="shared" si="0"/>
        <v>1048.2774990900891</v>
      </c>
      <c r="G34" s="27">
        <f t="shared" si="1"/>
        <v>2.1003107165504122</v>
      </c>
      <c r="H34" s="28">
        <f t="shared" si="2"/>
        <v>5992.45</v>
      </c>
      <c r="J34" s="39"/>
    </row>
    <row r="35" spans="1:10" ht="25.5" x14ac:dyDescent="0.25">
      <c r="A35" s="22" t="s">
        <v>240</v>
      </c>
      <c r="B35" s="17" t="s">
        <v>18</v>
      </c>
      <c r="C35" s="18">
        <v>6142325.0899999999</v>
      </c>
      <c r="D35" s="18">
        <v>9613500</v>
      </c>
      <c r="E35" s="18">
        <v>4709876.41</v>
      </c>
      <c r="F35" s="19">
        <f t="shared" si="0"/>
        <v>76.679048096426953</v>
      </c>
      <c r="G35" s="19">
        <f t="shared" si="1"/>
        <v>48.992317158163004</v>
      </c>
      <c r="H35" s="20">
        <f t="shared" si="2"/>
        <v>-1432448.6799999997</v>
      </c>
      <c r="J35" s="39"/>
    </row>
    <row r="36" spans="1:10" ht="12.75" customHeight="1" x14ac:dyDescent="0.25">
      <c r="A36" s="24" t="s">
        <v>226</v>
      </c>
      <c r="B36" s="25" t="s">
        <v>4</v>
      </c>
      <c r="C36" s="26">
        <v>6131455.5899999999</v>
      </c>
      <c r="D36" s="26">
        <v>9505500</v>
      </c>
      <c r="E36" s="26">
        <v>4709711.5599999996</v>
      </c>
      <c r="F36" s="27">
        <f t="shared" si="0"/>
        <v>76.812291810140948</v>
      </c>
      <c r="G36" s="27">
        <f t="shared" si="1"/>
        <v>49.547225921834723</v>
      </c>
      <c r="H36" s="28">
        <f t="shared" si="2"/>
        <v>-1421744.0300000003</v>
      </c>
      <c r="J36" s="39"/>
    </row>
    <row r="37" spans="1:10" ht="12.75" customHeight="1" x14ac:dyDescent="0.25">
      <c r="A37" s="24" t="s">
        <v>227</v>
      </c>
      <c r="B37" s="25" t="s">
        <v>5</v>
      </c>
      <c r="C37" s="26">
        <v>10869.5</v>
      </c>
      <c r="D37" s="26">
        <v>108000</v>
      </c>
      <c r="E37" s="26">
        <v>164.85</v>
      </c>
      <c r="F37" s="27">
        <f t="shared" si="0"/>
        <v>1.5166290997745986</v>
      </c>
      <c r="G37" s="27">
        <f t="shared" si="1"/>
        <v>0.15263888888888888</v>
      </c>
      <c r="H37" s="28">
        <f t="shared" si="2"/>
        <v>-10704.65</v>
      </c>
      <c r="J37" s="39"/>
    </row>
    <row r="38" spans="1:10" ht="12.75" customHeight="1" x14ac:dyDescent="0.25">
      <c r="A38" s="22" t="s">
        <v>241</v>
      </c>
      <c r="B38" s="17" t="s">
        <v>19</v>
      </c>
      <c r="C38" s="18">
        <v>24499727.77</v>
      </c>
      <c r="D38" s="18">
        <v>35402618</v>
      </c>
      <c r="E38" s="18">
        <v>26164942.629999999</v>
      </c>
      <c r="F38" s="19">
        <f t="shared" si="0"/>
        <v>106.79687086988396</v>
      </c>
      <c r="G38" s="19">
        <f t="shared" si="1"/>
        <v>73.906801553489629</v>
      </c>
      <c r="H38" s="20">
        <f t="shared" si="2"/>
        <v>1665214.8599999994</v>
      </c>
      <c r="J38" s="39"/>
    </row>
    <row r="39" spans="1:10" ht="12.75" customHeight="1" x14ac:dyDescent="0.25">
      <c r="A39" s="24" t="s">
        <v>226</v>
      </c>
      <c r="B39" s="25" t="s">
        <v>4</v>
      </c>
      <c r="C39" s="26">
        <v>24492130.98</v>
      </c>
      <c r="D39" s="26">
        <v>35357118</v>
      </c>
      <c r="E39" s="26">
        <v>26164846.469999999</v>
      </c>
      <c r="F39" s="27">
        <f t="shared" si="0"/>
        <v>106.82960372605356</v>
      </c>
      <c r="G39" s="27">
        <f t="shared" si="1"/>
        <v>74.001638001151562</v>
      </c>
      <c r="H39" s="28">
        <f t="shared" si="2"/>
        <v>1672715.4899999984</v>
      </c>
      <c r="J39" s="39"/>
    </row>
    <row r="40" spans="1:10" ht="12.75" customHeight="1" x14ac:dyDescent="0.25">
      <c r="A40" s="24" t="s">
        <v>227</v>
      </c>
      <c r="B40" s="25" t="s">
        <v>5</v>
      </c>
      <c r="C40" s="26">
        <v>7596.79</v>
      </c>
      <c r="D40" s="26">
        <v>45500</v>
      </c>
      <c r="E40" s="26">
        <v>96.16</v>
      </c>
      <c r="F40" s="27">
        <f t="shared" si="0"/>
        <v>1.265797790909055</v>
      </c>
      <c r="G40" s="27">
        <f t="shared" si="1"/>
        <v>0.21134065934065935</v>
      </c>
      <c r="H40" s="28">
        <f t="shared" si="2"/>
        <v>-7500.63</v>
      </c>
      <c r="J40" s="39"/>
    </row>
    <row r="41" spans="1:10" ht="12.75" customHeight="1" x14ac:dyDescent="0.25">
      <c r="A41" s="22" t="s">
        <v>242</v>
      </c>
      <c r="B41" s="17" t="s">
        <v>20</v>
      </c>
      <c r="C41" s="18">
        <v>2666480.7400000002</v>
      </c>
      <c r="D41" s="18">
        <v>6048010</v>
      </c>
      <c r="E41" s="18">
        <v>2782115.13</v>
      </c>
      <c r="F41" s="19">
        <f t="shared" si="0"/>
        <v>104.33659198303454</v>
      </c>
      <c r="G41" s="19">
        <f t="shared" si="1"/>
        <v>46.000504794138898</v>
      </c>
      <c r="H41" s="20">
        <f t="shared" si="2"/>
        <v>115634.38999999966</v>
      </c>
      <c r="J41" s="39"/>
    </row>
    <row r="42" spans="1:10" ht="12.75" customHeight="1" x14ac:dyDescent="0.25">
      <c r="A42" s="24" t="s">
        <v>226</v>
      </c>
      <c r="B42" s="25" t="s">
        <v>4</v>
      </c>
      <c r="C42" s="26">
        <v>2414152.23</v>
      </c>
      <c r="D42" s="26">
        <v>5746010</v>
      </c>
      <c r="E42" s="26">
        <v>2606804.4300000002</v>
      </c>
      <c r="F42" s="27">
        <f t="shared" si="0"/>
        <v>107.98011813861466</v>
      </c>
      <c r="G42" s="27">
        <f t="shared" si="1"/>
        <v>45.367210116237182</v>
      </c>
      <c r="H42" s="28">
        <f t="shared" si="2"/>
        <v>192652.20000000019</v>
      </c>
      <c r="J42" s="39"/>
    </row>
    <row r="43" spans="1:10" ht="12.75" customHeight="1" x14ac:dyDescent="0.25">
      <c r="A43" s="24" t="s">
        <v>227</v>
      </c>
      <c r="B43" s="25" t="s">
        <v>5</v>
      </c>
      <c r="C43" s="26">
        <v>252328.51</v>
      </c>
      <c r="D43" s="26">
        <v>302000</v>
      </c>
      <c r="E43" s="26">
        <v>175310.7</v>
      </c>
      <c r="F43" s="27">
        <f t="shared" si="0"/>
        <v>69.477166888513707</v>
      </c>
      <c r="G43" s="27">
        <f t="shared" si="1"/>
        <v>58.049900662251666</v>
      </c>
      <c r="H43" s="28">
        <f t="shared" si="2"/>
        <v>-77017.81</v>
      </c>
      <c r="J43" s="39"/>
    </row>
    <row r="44" spans="1:10" ht="25.5" x14ac:dyDescent="0.25">
      <c r="A44" s="22" t="s">
        <v>243</v>
      </c>
      <c r="B44" s="17" t="s">
        <v>21</v>
      </c>
      <c r="C44" s="18">
        <v>16503263.359999999</v>
      </c>
      <c r="D44" s="18">
        <v>38041405</v>
      </c>
      <c r="E44" s="18">
        <v>18029975.629999999</v>
      </c>
      <c r="F44" s="19">
        <f t="shared" si="0"/>
        <v>109.25097198473115</v>
      </c>
      <c r="G44" s="19">
        <f t="shared" si="1"/>
        <v>47.395661727005084</v>
      </c>
      <c r="H44" s="20">
        <f t="shared" si="2"/>
        <v>1526712.2699999996</v>
      </c>
      <c r="J44" s="39"/>
    </row>
    <row r="45" spans="1:10" ht="12.75" customHeight="1" x14ac:dyDescent="0.25">
      <c r="A45" s="24" t="s">
        <v>226</v>
      </c>
      <c r="B45" s="25" t="s">
        <v>4</v>
      </c>
      <c r="C45" s="26">
        <v>16420386.67</v>
      </c>
      <c r="D45" s="26">
        <v>36300655</v>
      </c>
      <c r="E45" s="26">
        <v>17761759.359999999</v>
      </c>
      <c r="F45" s="27">
        <f t="shared" si="0"/>
        <v>108.1689470349117</v>
      </c>
      <c r="G45" s="27">
        <f t="shared" si="1"/>
        <v>48.929583667291951</v>
      </c>
      <c r="H45" s="28">
        <f t="shared" si="2"/>
        <v>1341372.6899999995</v>
      </c>
      <c r="J45" s="39"/>
    </row>
    <row r="46" spans="1:10" ht="12.75" customHeight="1" x14ac:dyDescent="0.25">
      <c r="A46" s="24" t="s">
        <v>227</v>
      </c>
      <c r="B46" s="25" t="s">
        <v>5</v>
      </c>
      <c r="C46" s="26">
        <v>82876.69</v>
      </c>
      <c r="D46" s="26">
        <v>1740750</v>
      </c>
      <c r="E46" s="26">
        <v>268216.27</v>
      </c>
      <c r="F46" s="27">
        <f t="shared" si="0"/>
        <v>323.63294190441246</v>
      </c>
      <c r="G46" s="27">
        <f t="shared" si="1"/>
        <v>15.408086744219446</v>
      </c>
      <c r="H46" s="28">
        <f t="shared" si="2"/>
        <v>185339.58000000002</v>
      </c>
      <c r="J46" s="39"/>
    </row>
    <row r="47" spans="1:10" ht="12.75" customHeight="1" x14ac:dyDescent="0.25">
      <c r="A47" s="22" t="s">
        <v>244</v>
      </c>
      <c r="B47" s="17" t="s">
        <v>22</v>
      </c>
      <c r="C47" s="18">
        <v>788361.8</v>
      </c>
      <c r="D47" s="18">
        <v>2152160</v>
      </c>
      <c r="E47" s="18">
        <v>848270.86</v>
      </c>
      <c r="F47" s="19">
        <f t="shared" si="0"/>
        <v>107.59918352208338</v>
      </c>
      <c r="G47" s="19">
        <f t="shared" si="1"/>
        <v>39.414860419299679</v>
      </c>
      <c r="H47" s="20">
        <f t="shared" si="2"/>
        <v>59909.059999999939</v>
      </c>
      <c r="J47" s="39"/>
    </row>
    <row r="48" spans="1:10" ht="12.75" customHeight="1" x14ac:dyDescent="0.25">
      <c r="A48" s="24" t="s">
        <v>226</v>
      </c>
      <c r="B48" s="25" t="s">
        <v>4</v>
      </c>
      <c r="C48" s="26">
        <v>786172.8</v>
      </c>
      <c r="D48" s="26">
        <v>2100160</v>
      </c>
      <c r="E48" s="26">
        <v>848270.86</v>
      </c>
      <c r="F48" s="27">
        <f t="shared" si="0"/>
        <v>107.89878001375779</v>
      </c>
      <c r="G48" s="27">
        <f t="shared" si="1"/>
        <v>40.390773083955509</v>
      </c>
      <c r="H48" s="28">
        <f t="shared" si="2"/>
        <v>62098.059999999939</v>
      </c>
      <c r="J48" s="39"/>
    </row>
    <row r="49" spans="1:10" ht="12.75" customHeight="1" x14ac:dyDescent="0.25">
      <c r="A49" s="24" t="s">
        <v>227</v>
      </c>
      <c r="B49" s="25" t="s">
        <v>5</v>
      </c>
      <c r="C49" s="26">
        <v>2189</v>
      </c>
      <c r="D49" s="26">
        <v>52000</v>
      </c>
      <c r="E49" s="26"/>
      <c r="F49" s="27">
        <f t="shared" si="0"/>
        <v>0</v>
      </c>
      <c r="G49" s="27">
        <f t="shared" si="1"/>
        <v>0</v>
      </c>
      <c r="H49" s="28">
        <f t="shared" si="2"/>
        <v>-2189</v>
      </c>
      <c r="J49" s="39"/>
    </row>
    <row r="50" spans="1:10" ht="12.75" customHeight="1" x14ac:dyDescent="0.25">
      <c r="A50" s="22" t="s">
        <v>245</v>
      </c>
      <c r="B50" s="17" t="s">
        <v>23</v>
      </c>
      <c r="C50" s="18">
        <v>1026352.29</v>
      </c>
      <c r="D50" s="18">
        <v>2023815</v>
      </c>
      <c r="E50" s="18">
        <v>1015481.22</v>
      </c>
      <c r="F50" s="19">
        <f t="shared" si="0"/>
        <v>98.940805208316917</v>
      </c>
      <c r="G50" s="19">
        <f t="shared" si="1"/>
        <v>50.176583333950973</v>
      </c>
      <c r="H50" s="20">
        <f t="shared" si="2"/>
        <v>-10871.070000000065</v>
      </c>
      <c r="J50" s="39"/>
    </row>
    <row r="51" spans="1:10" ht="12.75" customHeight="1" x14ac:dyDescent="0.25">
      <c r="A51" s="24" t="s">
        <v>226</v>
      </c>
      <c r="B51" s="25" t="s">
        <v>4</v>
      </c>
      <c r="C51" s="26">
        <v>1026201.18</v>
      </c>
      <c r="D51" s="26">
        <v>1984815</v>
      </c>
      <c r="E51" s="26">
        <v>1015330.11</v>
      </c>
      <c r="F51" s="27">
        <f t="shared" si="0"/>
        <v>98.940649239947277</v>
      </c>
      <c r="G51" s="27">
        <f t="shared" si="1"/>
        <v>51.154899071198066</v>
      </c>
      <c r="H51" s="28">
        <f t="shared" si="2"/>
        <v>-10871.070000000065</v>
      </c>
      <c r="J51" s="39"/>
    </row>
    <row r="52" spans="1:10" ht="12.75" customHeight="1" x14ac:dyDescent="0.25">
      <c r="A52" s="24" t="s">
        <v>227</v>
      </c>
      <c r="B52" s="25" t="s">
        <v>5</v>
      </c>
      <c r="C52" s="26">
        <v>151.11000000000001</v>
      </c>
      <c r="D52" s="26">
        <v>39000</v>
      </c>
      <c r="E52" s="26">
        <v>151.11000000000001</v>
      </c>
      <c r="F52" s="27">
        <f t="shared" si="0"/>
        <v>100</v>
      </c>
      <c r="G52" s="27">
        <f t="shared" si="1"/>
        <v>0.38746153846153847</v>
      </c>
      <c r="H52" s="28">
        <f t="shared" si="2"/>
        <v>0</v>
      </c>
      <c r="J52" s="39"/>
    </row>
    <row r="53" spans="1:10" ht="12.75" customHeight="1" x14ac:dyDescent="0.25">
      <c r="A53" s="22" t="s">
        <v>246</v>
      </c>
      <c r="B53" s="17" t="s">
        <v>24</v>
      </c>
      <c r="C53" s="18">
        <v>6586728.21</v>
      </c>
      <c r="D53" s="18">
        <v>13661300</v>
      </c>
      <c r="E53" s="18">
        <v>7079526.0300000003</v>
      </c>
      <c r="F53" s="19">
        <f t="shared" si="0"/>
        <v>107.48167837336651</v>
      </c>
      <c r="G53" s="19">
        <f t="shared" si="1"/>
        <v>51.821759495802013</v>
      </c>
      <c r="H53" s="20">
        <f t="shared" si="2"/>
        <v>492797.8200000003</v>
      </c>
      <c r="J53" s="39"/>
    </row>
    <row r="54" spans="1:10" ht="12.75" customHeight="1" x14ac:dyDescent="0.25">
      <c r="A54" s="24" t="s">
        <v>226</v>
      </c>
      <c r="B54" s="25" t="s">
        <v>4</v>
      </c>
      <c r="C54" s="26">
        <v>6526764.0199999996</v>
      </c>
      <c r="D54" s="26">
        <v>13526300</v>
      </c>
      <c r="E54" s="26">
        <v>6999030.4699999997</v>
      </c>
      <c r="F54" s="27">
        <f t="shared" si="0"/>
        <v>107.2358438048753</v>
      </c>
      <c r="G54" s="27">
        <f t="shared" si="1"/>
        <v>51.743865432527734</v>
      </c>
      <c r="H54" s="28">
        <f t="shared" si="2"/>
        <v>472266.45000000019</v>
      </c>
      <c r="J54" s="39"/>
    </row>
    <row r="55" spans="1:10" ht="12.75" customHeight="1" x14ac:dyDescent="0.25">
      <c r="A55" s="24" t="s">
        <v>227</v>
      </c>
      <c r="B55" s="25" t="s">
        <v>5</v>
      </c>
      <c r="C55" s="26">
        <v>59964.19</v>
      </c>
      <c r="D55" s="26">
        <v>135000</v>
      </c>
      <c r="E55" s="26">
        <v>80495.56</v>
      </c>
      <c r="F55" s="27">
        <f t="shared" si="0"/>
        <v>134.23938520640402</v>
      </c>
      <c r="G55" s="27">
        <f t="shared" si="1"/>
        <v>59.626340740740737</v>
      </c>
      <c r="H55" s="28">
        <f t="shared" si="2"/>
        <v>20531.369999999995</v>
      </c>
      <c r="J55" s="39"/>
    </row>
    <row r="56" spans="1:10" ht="12.75" customHeight="1" x14ac:dyDescent="0.25">
      <c r="A56" s="22" t="s">
        <v>247</v>
      </c>
      <c r="B56" s="17" t="s">
        <v>25</v>
      </c>
      <c r="C56" s="18">
        <v>22502655.100000001</v>
      </c>
      <c r="D56" s="18">
        <v>44552481</v>
      </c>
      <c r="E56" s="18">
        <v>29907270.48</v>
      </c>
      <c r="F56" s="19">
        <f t="shared" si="0"/>
        <v>132.90551869143655</v>
      </c>
      <c r="G56" s="19">
        <f t="shared" si="1"/>
        <v>67.128181885089631</v>
      </c>
      <c r="H56" s="20">
        <f t="shared" si="2"/>
        <v>7404615.379999999</v>
      </c>
      <c r="J56" s="39"/>
    </row>
    <row r="57" spans="1:10" ht="12.75" customHeight="1" x14ac:dyDescent="0.25">
      <c r="A57" s="24" t="s">
        <v>226</v>
      </c>
      <c r="B57" s="25" t="s">
        <v>4</v>
      </c>
      <c r="C57" s="26">
        <v>22502270.449999999</v>
      </c>
      <c r="D57" s="26">
        <v>44420916</v>
      </c>
      <c r="E57" s="26">
        <v>29883826.190000001</v>
      </c>
      <c r="F57" s="27">
        <f t="shared" si="0"/>
        <v>132.80360422474612</v>
      </c>
      <c r="G57" s="27">
        <f t="shared" si="1"/>
        <v>67.274223228534964</v>
      </c>
      <c r="H57" s="28">
        <f t="shared" si="2"/>
        <v>7381555.7400000021</v>
      </c>
      <c r="J57" s="39"/>
    </row>
    <row r="58" spans="1:10" ht="12.75" customHeight="1" x14ac:dyDescent="0.25">
      <c r="A58" s="24" t="s">
        <v>227</v>
      </c>
      <c r="B58" s="25" t="s">
        <v>5</v>
      </c>
      <c r="C58" s="26">
        <v>384.65</v>
      </c>
      <c r="D58" s="26">
        <v>131565</v>
      </c>
      <c r="E58" s="26">
        <v>23444.29</v>
      </c>
      <c r="F58" s="27">
        <f t="shared" si="0"/>
        <v>6094.9668529832325</v>
      </c>
      <c r="G58" s="27">
        <f t="shared" si="1"/>
        <v>17.819549272222858</v>
      </c>
      <c r="H58" s="28">
        <f t="shared" si="2"/>
        <v>23059.64</v>
      </c>
      <c r="J58" s="39"/>
    </row>
    <row r="59" spans="1:10" ht="12.75" customHeight="1" x14ac:dyDescent="0.25">
      <c r="A59" s="22" t="s">
        <v>248</v>
      </c>
      <c r="B59" s="17" t="s">
        <v>26</v>
      </c>
      <c r="C59" s="18">
        <v>1245562.73</v>
      </c>
      <c r="D59" s="18">
        <v>4533172</v>
      </c>
      <c r="E59" s="18">
        <v>1298371.8999999999</v>
      </c>
      <c r="F59" s="19">
        <f t="shared" si="0"/>
        <v>104.23978405326883</v>
      </c>
      <c r="G59" s="19">
        <f t="shared" si="1"/>
        <v>28.641575920790117</v>
      </c>
      <c r="H59" s="20">
        <f t="shared" si="2"/>
        <v>52809.169999999925</v>
      </c>
      <c r="J59" s="39"/>
    </row>
    <row r="60" spans="1:10" ht="12.75" customHeight="1" x14ac:dyDescent="0.25">
      <c r="A60" s="24" t="s">
        <v>226</v>
      </c>
      <c r="B60" s="25" t="s">
        <v>4</v>
      </c>
      <c r="C60" s="26">
        <v>1242834.76</v>
      </c>
      <c r="D60" s="26">
        <v>4480672</v>
      </c>
      <c r="E60" s="26">
        <v>1298124.6200000001</v>
      </c>
      <c r="F60" s="27">
        <f t="shared" si="0"/>
        <v>104.44868954260662</v>
      </c>
      <c r="G60" s="27">
        <f t="shared" si="1"/>
        <v>28.971650234607672</v>
      </c>
      <c r="H60" s="28">
        <f t="shared" si="2"/>
        <v>55289.860000000102</v>
      </c>
      <c r="J60" s="39"/>
    </row>
    <row r="61" spans="1:10" ht="12.75" customHeight="1" x14ac:dyDescent="0.25">
      <c r="A61" s="24" t="s">
        <v>227</v>
      </c>
      <c r="B61" s="25" t="s">
        <v>5</v>
      </c>
      <c r="C61" s="26">
        <v>2727.97</v>
      </c>
      <c r="D61" s="26">
        <v>52500</v>
      </c>
      <c r="E61" s="26">
        <v>247.28</v>
      </c>
      <c r="F61" s="27">
        <f t="shared" si="0"/>
        <v>9.0646158132237531</v>
      </c>
      <c r="G61" s="27">
        <f t="shared" si="1"/>
        <v>0.47100952380952382</v>
      </c>
      <c r="H61" s="28">
        <f t="shared" si="2"/>
        <v>-2480.6899999999996</v>
      </c>
      <c r="J61" s="39"/>
    </row>
    <row r="62" spans="1:10" ht="12.75" customHeight="1" x14ac:dyDescent="0.25">
      <c r="A62" s="22" t="s">
        <v>249</v>
      </c>
      <c r="B62" s="17" t="s">
        <v>27</v>
      </c>
      <c r="C62" s="18">
        <v>10406104.49</v>
      </c>
      <c r="D62" s="18">
        <v>22024014</v>
      </c>
      <c r="E62" s="18">
        <v>16187472.77</v>
      </c>
      <c r="F62" s="19">
        <f t="shared" si="0"/>
        <v>155.55746903709976</v>
      </c>
      <c r="G62" s="19">
        <f t="shared" si="1"/>
        <v>73.499193970726679</v>
      </c>
      <c r="H62" s="20">
        <f t="shared" si="2"/>
        <v>5781368.2799999993</v>
      </c>
      <c r="J62" s="39"/>
    </row>
    <row r="63" spans="1:10" ht="12.75" customHeight="1" x14ac:dyDescent="0.25">
      <c r="A63" s="24" t="s">
        <v>226</v>
      </c>
      <c r="B63" s="25" t="s">
        <v>4</v>
      </c>
      <c r="C63" s="26">
        <v>10406104.49</v>
      </c>
      <c r="D63" s="26">
        <v>22001014</v>
      </c>
      <c r="E63" s="26">
        <v>16180595.720000001</v>
      </c>
      <c r="F63" s="27">
        <f t="shared" si="0"/>
        <v>155.49138234724759</v>
      </c>
      <c r="G63" s="27">
        <f t="shared" si="1"/>
        <v>73.544772618207503</v>
      </c>
      <c r="H63" s="28">
        <f t="shared" si="2"/>
        <v>5774491.2300000004</v>
      </c>
      <c r="J63" s="39"/>
    </row>
    <row r="64" spans="1:10" ht="12.75" customHeight="1" x14ac:dyDescent="0.25">
      <c r="A64" s="24" t="s">
        <v>227</v>
      </c>
      <c r="B64" s="25" t="s">
        <v>5</v>
      </c>
      <c r="C64" s="26"/>
      <c r="D64" s="26">
        <v>23000</v>
      </c>
      <c r="E64" s="26">
        <v>6877.05</v>
      </c>
      <c r="F64" s="27" t="str">
        <f t="shared" ref="F64:F120" si="3">IF(C64=0,"x",E64/C64*100)</f>
        <v>x</v>
      </c>
      <c r="G64" s="27">
        <f t="shared" ref="G64:G120" si="4">IF(D64=0,"x",E64/D64*100)</f>
        <v>29.900217391304352</v>
      </c>
      <c r="H64" s="28">
        <f t="shared" si="2"/>
        <v>6877.05</v>
      </c>
      <c r="J64" s="39"/>
    </row>
    <row r="65" spans="1:10" ht="12.75" customHeight="1" x14ac:dyDescent="0.25">
      <c r="A65" s="22" t="s">
        <v>250</v>
      </c>
      <c r="B65" s="17" t="s">
        <v>28</v>
      </c>
      <c r="C65" s="18">
        <v>964941.15</v>
      </c>
      <c r="D65" s="18">
        <v>2486210</v>
      </c>
      <c r="E65" s="18">
        <v>1009702.71</v>
      </c>
      <c r="F65" s="19">
        <f t="shared" si="3"/>
        <v>104.63878652081529</v>
      </c>
      <c r="G65" s="19">
        <f t="shared" si="4"/>
        <v>40.612124880842728</v>
      </c>
      <c r="H65" s="20">
        <f t="shared" ref="H65:H121" si="5">+E65-C65</f>
        <v>44761.559999999939</v>
      </c>
      <c r="J65" s="39"/>
    </row>
    <row r="66" spans="1:10" ht="12.75" customHeight="1" x14ac:dyDescent="0.25">
      <c r="A66" s="24" t="s">
        <v>226</v>
      </c>
      <c r="B66" s="25" t="s">
        <v>4</v>
      </c>
      <c r="C66" s="26">
        <v>964776.3</v>
      </c>
      <c r="D66" s="26">
        <v>2448210</v>
      </c>
      <c r="E66" s="26">
        <v>1009537.86</v>
      </c>
      <c r="F66" s="27">
        <f t="shared" si="3"/>
        <v>104.63957914389066</v>
      </c>
      <c r="G66" s="27">
        <f t="shared" si="4"/>
        <v>41.23575428578431</v>
      </c>
      <c r="H66" s="28">
        <f t="shared" si="5"/>
        <v>44761.559999999939</v>
      </c>
      <c r="J66" s="39"/>
    </row>
    <row r="67" spans="1:10" ht="12.75" customHeight="1" x14ac:dyDescent="0.25">
      <c r="A67" s="24" t="s">
        <v>227</v>
      </c>
      <c r="B67" s="25" t="s">
        <v>5</v>
      </c>
      <c r="C67" s="26">
        <v>164.85</v>
      </c>
      <c r="D67" s="26">
        <v>38000</v>
      </c>
      <c r="E67" s="26">
        <v>164.85</v>
      </c>
      <c r="F67" s="27">
        <f t="shared" si="3"/>
        <v>100</v>
      </c>
      <c r="G67" s="27">
        <f t="shared" si="4"/>
        <v>0.43381578947368427</v>
      </c>
      <c r="H67" s="28">
        <f t="shared" si="5"/>
        <v>0</v>
      </c>
      <c r="J67" s="39"/>
    </row>
    <row r="68" spans="1:10" ht="12.75" customHeight="1" x14ac:dyDescent="0.25">
      <c r="A68" s="22" t="s">
        <v>251</v>
      </c>
      <c r="B68" s="17" t="s">
        <v>29</v>
      </c>
      <c r="C68" s="18">
        <v>346002.07</v>
      </c>
      <c r="D68" s="18">
        <v>1167660</v>
      </c>
      <c r="E68" s="18">
        <v>357148.45</v>
      </c>
      <c r="F68" s="19">
        <f t="shared" si="3"/>
        <v>103.22147783682334</v>
      </c>
      <c r="G68" s="19">
        <f t="shared" si="4"/>
        <v>30.586681910830212</v>
      </c>
      <c r="H68" s="20">
        <f t="shared" si="5"/>
        <v>11146.380000000005</v>
      </c>
      <c r="J68" s="39"/>
    </row>
    <row r="69" spans="1:10" ht="12.75" customHeight="1" x14ac:dyDescent="0.25">
      <c r="A69" s="24" t="s">
        <v>226</v>
      </c>
      <c r="B69" s="25" t="s">
        <v>4</v>
      </c>
      <c r="C69" s="26">
        <v>345878.43</v>
      </c>
      <c r="D69" s="26">
        <v>1127160</v>
      </c>
      <c r="E69" s="26">
        <v>357024.81</v>
      </c>
      <c r="F69" s="27">
        <f t="shared" si="3"/>
        <v>103.22262940767945</v>
      </c>
      <c r="G69" s="27">
        <f t="shared" si="4"/>
        <v>31.674723198126266</v>
      </c>
      <c r="H69" s="28">
        <f t="shared" si="5"/>
        <v>11146.380000000005</v>
      </c>
      <c r="J69" s="39"/>
    </row>
    <row r="70" spans="1:10" ht="12.75" customHeight="1" x14ac:dyDescent="0.25">
      <c r="A70" s="24" t="s">
        <v>227</v>
      </c>
      <c r="B70" s="25" t="s">
        <v>5</v>
      </c>
      <c r="C70" s="26">
        <v>123.64</v>
      </c>
      <c r="D70" s="26">
        <v>40500</v>
      </c>
      <c r="E70" s="26">
        <v>123.64</v>
      </c>
      <c r="F70" s="27">
        <f t="shared" si="3"/>
        <v>100</v>
      </c>
      <c r="G70" s="27">
        <f t="shared" si="4"/>
        <v>0.30528395061728397</v>
      </c>
      <c r="H70" s="28">
        <f t="shared" si="5"/>
        <v>0</v>
      </c>
      <c r="J70" s="39"/>
    </row>
    <row r="71" spans="1:10" ht="12.75" customHeight="1" x14ac:dyDescent="0.25">
      <c r="A71" s="16" t="s">
        <v>252</v>
      </c>
      <c r="B71" s="17" t="s">
        <v>30</v>
      </c>
      <c r="C71" s="18">
        <v>11095249336.629999</v>
      </c>
      <c r="D71" s="18">
        <v>16369229623</v>
      </c>
      <c r="E71" s="18">
        <v>9990156885.4300003</v>
      </c>
      <c r="F71" s="19">
        <f t="shared" si="3"/>
        <v>90.039949372281043</v>
      </c>
      <c r="G71" s="19">
        <f t="shared" si="4"/>
        <v>61.030098028517344</v>
      </c>
      <c r="H71" s="20">
        <f t="shared" si="5"/>
        <v>-1105092451.1999989</v>
      </c>
      <c r="J71" s="39"/>
    </row>
    <row r="72" spans="1:10" ht="12.75" customHeight="1" x14ac:dyDescent="0.25">
      <c r="A72" s="22" t="s">
        <v>253</v>
      </c>
      <c r="B72" s="17" t="s">
        <v>31</v>
      </c>
      <c r="C72" s="18">
        <v>116997744.05</v>
      </c>
      <c r="D72" s="18">
        <v>309090151</v>
      </c>
      <c r="E72" s="18">
        <v>97053552.469999999</v>
      </c>
      <c r="F72" s="19">
        <f t="shared" si="3"/>
        <v>82.953353723233604</v>
      </c>
      <c r="G72" s="19">
        <f t="shared" si="4"/>
        <v>31.399755752812712</v>
      </c>
      <c r="H72" s="20">
        <f t="shared" si="5"/>
        <v>-19944191.579999998</v>
      </c>
      <c r="J72" s="39"/>
    </row>
    <row r="73" spans="1:10" ht="12.75" customHeight="1" x14ac:dyDescent="0.25">
      <c r="A73" s="24" t="s">
        <v>226</v>
      </c>
      <c r="B73" s="25" t="s">
        <v>4</v>
      </c>
      <c r="C73" s="26">
        <v>77433855.489999995</v>
      </c>
      <c r="D73" s="26">
        <v>172389194</v>
      </c>
      <c r="E73" s="26">
        <v>70799278.150000006</v>
      </c>
      <c r="F73" s="27">
        <f t="shared" si="3"/>
        <v>91.431942400366722</v>
      </c>
      <c r="G73" s="27">
        <f t="shared" si="4"/>
        <v>41.069440901266702</v>
      </c>
      <c r="H73" s="28">
        <f t="shared" si="5"/>
        <v>-6634577.3399999887</v>
      </c>
      <c r="J73" s="39"/>
    </row>
    <row r="74" spans="1:10" ht="12.75" customHeight="1" x14ac:dyDescent="0.25">
      <c r="A74" s="24" t="s">
        <v>227</v>
      </c>
      <c r="B74" s="25" t="s">
        <v>5</v>
      </c>
      <c r="C74" s="26">
        <v>39563888.560000002</v>
      </c>
      <c r="D74" s="26">
        <v>136700957</v>
      </c>
      <c r="E74" s="26">
        <v>26254274.32</v>
      </c>
      <c r="F74" s="27">
        <f t="shared" si="3"/>
        <v>66.359185801932711</v>
      </c>
      <c r="G74" s="27">
        <f t="shared" si="4"/>
        <v>19.205625839181213</v>
      </c>
      <c r="H74" s="28">
        <f t="shared" si="5"/>
        <v>-13309614.240000002</v>
      </c>
      <c r="J74" s="39"/>
    </row>
    <row r="75" spans="1:10" ht="12.75" customHeight="1" x14ac:dyDescent="0.25">
      <c r="A75" s="22" t="s">
        <v>254</v>
      </c>
      <c r="B75" s="17" t="s">
        <v>32</v>
      </c>
      <c r="C75" s="18">
        <v>10180161243.49</v>
      </c>
      <c r="D75" s="18">
        <v>14339824766</v>
      </c>
      <c r="E75" s="18">
        <v>9068908124.4899998</v>
      </c>
      <c r="F75" s="19">
        <f t="shared" si="3"/>
        <v>89.084130472779862</v>
      </c>
      <c r="G75" s="19">
        <f t="shared" si="4"/>
        <v>63.242809953944167</v>
      </c>
      <c r="H75" s="20">
        <f t="shared" si="5"/>
        <v>-1111253119</v>
      </c>
      <c r="J75" s="39"/>
    </row>
    <row r="76" spans="1:10" ht="12.75" customHeight="1" x14ac:dyDescent="0.25">
      <c r="A76" s="24" t="s">
        <v>226</v>
      </c>
      <c r="B76" s="25" t="s">
        <v>4</v>
      </c>
      <c r="C76" s="26">
        <v>10180161243.49</v>
      </c>
      <c r="D76" s="26">
        <v>14339024766</v>
      </c>
      <c r="E76" s="26">
        <v>9066256972.3899994</v>
      </c>
      <c r="F76" s="27">
        <f t="shared" si="3"/>
        <v>89.058088133797298</v>
      </c>
      <c r="G76" s="27">
        <f t="shared" si="4"/>
        <v>63.227849315718231</v>
      </c>
      <c r="H76" s="28">
        <f t="shared" si="5"/>
        <v>-1113904271.1000004</v>
      </c>
      <c r="J76" s="39"/>
    </row>
    <row r="77" spans="1:10" ht="12.75" customHeight="1" x14ac:dyDescent="0.25">
      <c r="A77" s="24" t="s">
        <v>227</v>
      </c>
      <c r="B77" s="25" t="s">
        <v>5</v>
      </c>
      <c r="C77" s="26"/>
      <c r="D77" s="26">
        <v>800000</v>
      </c>
      <c r="E77" s="26">
        <v>2651152.1</v>
      </c>
      <c r="F77" s="27" t="str">
        <f t="shared" si="3"/>
        <v>x</v>
      </c>
      <c r="G77" s="27">
        <f t="shared" si="4"/>
        <v>331.39401250000003</v>
      </c>
      <c r="H77" s="28">
        <f t="shared" si="5"/>
        <v>2651152.1</v>
      </c>
      <c r="J77" s="39"/>
    </row>
    <row r="78" spans="1:10" ht="12.75" customHeight="1" x14ac:dyDescent="0.25">
      <c r="A78" s="22" t="s">
        <v>255</v>
      </c>
      <c r="B78" s="17" t="s">
        <v>33</v>
      </c>
      <c r="C78" s="18">
        <v>280331035.56</v>
      </c>
      <c r="D78" s="18">
        <v>617752087</v>
      </c>
      <c r="E78" s="18">
        <v>308177882.63</v>
      </c>
      <c r="F78" s="19">
        <f t="shared" si="3"/>
        <v>109.9335583783551</v>
      </c>
      <c r="G78" s="19">
        <f t="shared" si="4"/>
        <v>49.886983648506877</v>
      </c>
      <c r="H78" s="20">
        <f t="shared" si="5"/>
        <v>27846847.069999993</v>
      </c>
      <c r="J78" s="39"/>
    </row>
    <row r="79" spans="1:10" ht="12.75" customHeight="1" x14ac:dyDescent="0.25">
      <c r="A79" s="24" t="s">
        <v>226</v>
      </c>
      <c r="B79" s="25" t="s">
        <v>4</v>
      </c>
      <c r="C79" s="26">
        <v>277956549.43000001</v>
      </c>
      <c r="D79" s="26">
        <v>595413338</v>
      </c>
      <c r="E79" s="26">
        <v>296053938.73000002</v>
      </c>
      <c r="F79" s="27">
        <f t="shared" si="3"/>
        <v>106.51086989571283</v>
      </c>
      <c r="G79" s="27">
        <f t="shared" si="4"/>
        <v>49.722423035474563</v>
      </c>
      <c r="H79" s="28">
        <f t="shared" si="5"/>
        <v>18097389.300000012</v>
      </c>
      <c r="J79" s="39"/>
    </row>
    <row r="80" spans="1:10" ht="12.75" customHeight="1" x14ac:dyDescent="0.25">
      <c r="A80" s="24" t="s">
        <v>227</v>
      </c>
      <c r="B80" s="25" t="s">
        <v>5</v>
      </c>
      <c r="C80" s="26">
        <v>2374486.13</v>
      </c>
      <c r="D80" s="26">
        <v>22338749</v>
      </c>
      <c r="E80" s="26">
        <v>12123943.9</v>
      </c>
      <c r="F80" s="27">
        <f t="shared" si="3"/>
        <v>510.59232340093735</v>
      </c>
      <c r="G80" s="27">
        <f t="shared" si="4"/>
        <v>54.273155135052555</v>
      </c>
      <c r="H80" s="28">
        <f t="shared" si="5"/>
        <v>9749457.7699999996</v>
      </c>
      <c r="J80" s="39"/>
    </row>
    <row r="81" spans="1:10" ht="12.75" customHeight="1" x14ac:dyDescent="0.25">
      <c r="A81" s="22" t="s">
        <v>256</v>
      </c>
      <c r="B81" s="17" t="s">
        <v>34</v>
      </c>
      <c r="C81" s="18">
        <v>428723511.13</v>
      </c>
      <c r="D81" s="18">
        <v>902019996</v>
      </c>
      <c r="E81" s="18">
        <v>424015430.43000001</v>
      </c>
      <c r="F81" s="19">
        <f t="shared" si="3"/>
        <v>98.901837529835774</v>
      </c>
      <c r="G81" s="19">
        <f t="shared" si="4"/>
        <v>47.007320492926191</v>
      </c>
      <c r="H81" s="20">
        <f t="shared" si="5"/>
        <v>-4708080.6999999881</v>
      </c>
      <c r="J81" s="39"/>
    </row>
    <row r="82" spans="1:10" ht="12.75" customHeight="1" x14ac:dyDescent="0.25">
      <c r="A82" s="24" t="s">
        <v>226</v>
      </c>
      <c r="B82" s="25" t="s">
        <v>4</v>
      </c>
      <c r="C82" s="26">
        <v>409997954.04000002</v>
      </c>
      <c r="D82" s="26">
        <v>833819996</v>
      </c>
      <c r="E82" s="26">
        <v>412933642.13</v>
      </c>
      <c r="F82" s="27">
        <f t="shared" si="3"/>
        <v>100.71602505843566</v>
      </c>
      <c r="G82" s="27">
        <f t="shared" si="4"/>
        <v>49.523115793687445</v>
      </c>
      <c r="H82" s="28">
        <f t="shared" si="5"/>
        <v>2935688.0899999738</v>
      </c>
      <c r="J82" s="39"/>
    </row>
    <row r="83" spans="1:10" ht="12.75" customHeight="1" x14ac:dyDescent="0.25">
      <c r="A83" s="24" t="s">
        <v>227</v>
      </c>
      <c r="B83" s="25" t="s">
        <v>5</v>
      </c>
      <c r="C83" s="26">
        <v>18725557.09</v>
      </c>
      <c r="D83" s="26">
        <v>68200000</v>
      </c>
      <c r="E83" s="26">
        <v>11081788.300000001</v>
      </c>
      <c r="F83" s="27">
        <f t="shared" si="3"/>
        <v>59.180019300563302</v>
      </c>
      <c r="G83" s="27">
        <f t="shared" si="4"/>
        <v>16.248956451612901</v>
      </c>
      <c r="H83" s="28">
        <f t="shared" si="5"/>
        <v>-7643768.7899999991</v>
      </c>
      <c r="J83" s="39"/>
    </row>
    <row r="84" spans="1:10" ht="12.75" customHeight="1" x14ac:dyDescent="0.25">
      <c r="A84" s="22" t="s">
        <v>257</v>
      </c>
      <c r="B84" s="17" t="s">
        <v>35</v>
      </c>
      <c r="C84" s="18">
        <v>8226830.5700000003</v>
      </c>
      <c r="D84" s="18">
        <v>21419300</v>
      </c>
      <c r="E84" s="18">
        <v>9830682.3699999992</v>
      </c>
      <c r="F84" s="19">
        <f t="shared" si="3"/>
        <v>119.49537900839495</v>
      </c>
      <c r="G84" s="19">
        <f t="shared" si="4"/>
        <v>45.896375558491634</v>
      </c>
      <c r="H84" s="20">
        <f t="shared" si="5"/>
        <v>1603851.7999999989</v>
      </c>
      <c r="J84" s="39"/>
    </row>
    <row r="85" spans="1:10" ht="12.75" customHeight="1" x14ac:dyDescent="0.25">
      <c r="A85" s="24" t="s">
        <v>226</v>
      </c>
      <c r="B85" s="25" t="s">
        <v>4</v>
      </c>
      <c r="C85" s="26">
        <v>8095409.8600000003</v>
      </c>
      <c r="D85" s="26">
        <v>20880300</v>
      </c>
      <c r="E85" s="26">
        <v>9746555.0399999991</v>
      </c>
      <c r="F85" s="27">
        <f t="shared" si="3"/>
        <v>120.39606651861354</v>
      </c>
      <c r="G85" s="27">
        <f t="shared" si="4"/>
        <v>46.678232784011719</v>
      </c>
      <c r="H85" s="28">
        <f t="shared" si="5"/>
        <v>1651145.1799999988</v>
      </c>
      <c r="J85" s="39"/>
    </row>
    <row r="86" spans="1:10" ht="12.75" customHeight="1" x14ac:dyDescent="0.25">
      <c r="A86" s="24" t="s">
        <v>227</v>
      </c>
      <c r="B86" s="25" t="s">
        <v>5</v>
      </c>
      <c r="C86" s="26">
        <v>131420.71</v>
      </c>
      <c r="D86" s="26">
        <v>539000</v>
      </c>
      <c r="E86" s="26">
        <v>84127.33</v>
      </c>
      <c r="F86" s="27">
        <f t="shared" si="3"/>
        <v>64.013753996611342</v>
      </c>
      <c r="G86" s="27">
        <f t="shared" si="4"/>
        <v>15.608038961038961</v>
      </c>
      <c r="H86" s="28">
        <f t="shared" si="5"/>
        <v>-47293.37999999999</v>
      </c>
      <c r="J86" s="39"/>
    </row>
    <row r="87" spans="1:10" ht="12.75" customHeight="1" x14ac:dyDescent="0.25">
      <c r="A87" s="22" t="s">
        <v>258</v>
      </c>
      <c r="B87" s="17" t="s">
        <v>36</v>
      </c>
      <c r="C87" s="18">
        <v>80440546.709999993</v>
      </c>
      <c r="D87" s="18">
        <v>178623323</v>
      </c>
      <c r="E87" s="18">
        <v>81991187.280000001</v>
      </c>
      <c r="F87" s="19">
        <f t="shared" si="3"/>
        <v>101.92768526995508</v>
      </c>
      <c r="G87" s="19">
        <f t="shared" si="4"/>
        <v>45.901725431454437</v>
      </c>
      <c r="H87" s="20">
        <f t="shared" si="5"/>
        <v>1550640.5700000077</v>
      </c>
      <c r="J87" s="39"/>
    </row>
    <row r="88" spans="1:10" ht="12.75" customHeight="1" x14ac:dyDescent="0.25">
      <c r="A88" s="24" t="s">
        <v>226</v>
      </c>
      <c r="B88" s="25" t="s">
        <v>4</v>
      </c>
      <c r="C88" s="26">
        <v>80423815.780000001</v>
      </c>
      <c r="D88" s="26">
        <v>178463323</v>
      </c>
      <c r="E88" s="26">
        <v>81977807.829999998</v>
      </c>
      <c r="F88" s="27">
        <f t="shared" si="3"/>
        <v>101.93225356808604</v>
      </c>
      <c r="G88" s="27">
        <f t="shared" si="4"/>
        <v>45.935381260383679</v>
      </c>
      <c r="H88" s="28">
        <f t="shared" si="5"/>
        <v>1553992.049999997</v>
      </c>
      <c r="J88" s="39"/>
    </row>
    <row r="89" spans="1:10" ht="12.75" customHeight="1" x14ac:dyDescent="0.25">
      <c r="A89" s="24" t="s">
        <v>227</v>
      </c>
      <c r="B89" s="25" t="s">
        <v>5</v>
      </c>
      <c r="C89" s="26">
        <v>16730.93</v>
      </c>
      <c r="D89" s="26">
        <v>160000</v>
      </c>
      <c r="E89" s="26">
        <v>13379.45</v>
      </c>
      <c r="F89" s="27">
        <f t="shared" si="3"/>
        <v>79.968358005203541</v>
      </c>
      <c r="G89" s="27">
        <f t="shared" si="4"/>
        <v>8.3621562500000017</v>
      </c>
      <c r="H89" s="28">
        <f t="shared" si="5"/>
        <v>-3351.4799999999996</v>
      </c>
      <c r="J89" s="39"/>
    </row>
    <row r="90" spans="1:10" ht="12.75" customHeight="1" x14ac:dyDescent="0.25">
      <c r="A90" s="22" t="s">
        <v>447</v>
      </c>
      <c r="B90" s="17" t="s">
        <v>37</v>
      </c>
      <c r="C90" s="18">
        <v>177541.55</v>
      </c>
      <c r="D90" s="18">
        <v>500000</v>
      </c>
      <c r="E90" s="18">
        <v>180025.76</v>
      </c>
      <c r="F90" s="19">
        <f t="shared" si="3"/>
        <v>101.39922739212315</v>
      </c>
      <c r="G90" s="19">
        <f t="shared" si="4"/>
        <v>36.005152000000002</v>
      </c>
      <c r="H90" s="20">
        <f t="shared" si="5"/>
        <v>2484.210000000021</v>
      </c>
      <c r="J90" s="39"/>
    </row>
    <row r="91" spans="1:10" ht="12.75" customHeight="1" x14ac:dyDescent="0.25">
      <c r="A91" s="24" t="s">
        <v>226</v>
      </c>
      <c r="B91" s="25" t="s">
        <v>4</v>
      </c>
      <c r="C91" s="26">
        <v>177541.55</v>
      </c>
      <c r="D91" s="26">
        <v>500000</v>
      </c>
      <c r="E91" s="26">
        <v>180025.76</v>
      </c>
      <c r="F91" s="27">
        <f t="shared" si="3"/>
        <v>101.39922739212315</v>
      </c>
      <c r="G91" s="27">
        <f t="shared" si="4"/>
        <v>36.005152000000002</v>
      </c>
      <c r="H91" s="28">
        <f t="shared" si="5"/>
        <v>2484.210000000021</v>
      </c>
      <c r="J91" s="39"/>
    </row>
    <row r="92" spans="1:10" ht="12.75" customHeight="1" x14ac:dyDescent="0.25">
      <c r="A92" s="22" t="s">
        <v>259</v>
      </c>
      <c r="B92" s="17" t="s">
        <v>38</v>
      </c>
      <c r="C92" s="18">
        <v>190883.57</v>
      </c>
      <c r="D92" s="18">
        <v>0</v>
      </c>
      <c r="E92" s="18"/>
      <c r="F92" s="19">
        <f t="shared" si="3"/>
        <v>0</v>
      </c>
      <c r="G92" s="19" t="str">
        <f t="shared" si="4"/>
        <v>x</v>
      </c>
      <c r="H92" s="20">
        <f t="shared" si="5"/>
        <v>-190883.57</v>
      </c>
      <c r="J92" s="39"/>
    </row>
    <row r="93" spans="1:10" ht="12.75" customHeight="1" x14ac:dyDescent="0.25">
      <c r="A93" s="24" t="s">
        <v>226</v>
      </c>
      <c r="B93" s="25" t="s">
        <v>4</v>
      </c>
      <c r="C93" s="26">
        <v>190883.57</v>
      </c>
      <c r="D93" s="26">
        <v>0</v>
      </c>
      <c r="E93" s="26"/>
      <c r="F93" s="27">
        <f t="shared" si="3"/>
        <v>0</v>
      </c>
      <c r="G93" s="27" t="str">
        <f t="shared" si="4"/>
        <v>x</v>
      </c>
      <c r="H93" s="28">
        <f t="shared" si="5"/>
        <v>-190883.57</v>
      </c>
      <c r="J93" s="39"/>
    </row>
    <row r="94" spans="1:10" ht="12.75" customHeight="1" x14ac:dyDescent="0.25">
      <c r="A94" s="16" t="s">
        <v>260</v>
      </c>
      <c r="B94" s="17" t="s">
        <v>39</v>
      </c>
      <c r="C94" s="18">
        <v>179245788.47</v>
      </c>
      <c r="D94" s="18">
        <v>359638080</v>
      </c>
      <c r="E94" s="18">
        <v>460649555.10000002</v>
      </c>
      <c r="F94" s="19">
        <f t="shared" si="3"/>
        <v>256.9932376275039</v>
      </c>
      <c r="G94" s="19">
        <f t="shared" si="4"/>
        <v>128.08697986041969</v>
      </c>
      <c r="H94" s="20">
        <f t="shared" si="5"/>
        <v>281403766.63</v>
      </c>
      <c r="J94" s="39"/>
    </row>
    <row r="95" spans="1:10" ht="12.75" customHeight="1" x14ac:dyDescent="0.25">
      <c r="A95" s="16" t="s">
        <v>261</v>
      </c>
      <c r="B95" s="17" t="s">
        <v>40</v>
      </c>
      <c r="C95" s="18">
        <v>3011177.85</v>
      </c>
      <c r="D95" s="18">
        <v>10213121</v>
      </c>
      <c r="E95" s="18">
        <v>3231831.56</v>
      </c>
      <c r="F95" s="19">
        <f t="shared" si="3"/>
        <v>107.32782057360046</v>
      </c>
      <c r="G95" s="19">
        <f t="shared" si="4"/>
        <v>31.643917270734384</v>
      </c>
      <c r="H95" s="20">
        <f t="shared" si="5"/>
        <v>220653.70999999996</v>
      </c>
      <c r="J95" s="39"/>
    </row>
    <row r="96" spans="1:10" ht="12.75" customHeight="1" x14ac:dyDescent="0.25">
      <c r="A96" s="22" t="s">
        <v>262</v>
      </c>
      <c r="B96" s="17" t="s">
        <v>41</v>
      </c>
      <c r="C96" s="18">
        <v>3011177.85</v>
      </c>
      <c r="D96" s="18">
        <v>10213121</v>
      </c>
      <c r="E96" s="18">
        <v>3231831.56</v>
      </c>
      <c r="F96" s="19">
        <f t="shared" si="3"/>
        <v>107.32782057360046</v>
      </c>
      <c r="G96" s="19">
        <f t="shared" si="4"/>
        <v>31.643917270734384</v>
      </c>
      <c r="H96" s="20">
        <f t="shared" si="5"/>
        <v>220653.70999999996</v>
      </c>
      <c r="J96" s="39"/>
    </row>
    <row r="97" spans="1:10" ht="12.75" customHeight="1" x14ac:dyDescent="0.25">
      <c r="A97" s="24" t="s">
        <v>226</v>
      </c>
      <c r="B97" s="25" t="s">
        <v>4</v>
      </c>
      <c r="C97" s="26">
        <v>3001550.95</v>
      </c>
      <c r="D97" s="26">
        <v>9325700</v>
      </c>
      <c r="E97" s="26">
        <v>3216759.06</v>
      </c>
      <c r="F97" s="27">
        <f t="shared" si="3"/>
        <v>107.16989694944208</v>
      </c>
      <c r="G97" s="27">
        <f t="shared" si="4"/>
        <v>34.493486387080864</v>
      </c>
      <c r="H97" s="28">
        <f t="shared" si="5"/>
        <v>215208.10999999987</v>
      </c>
      <c r="J97" s="39"/>
    </row>
    <row r="98" spans="1:10" ht="12.75" customHeight="1" x14ac:dyDescent="0.25">
      <c r="A98" s="24" t="s">
        <v>227</v>
      </c>
      <c r="B98" s="25" t="s">
        <v>5</v>
      </c>
      <c r="C98" s="26">
        <v>9626.9</v>
      </c>
      <c r="D98" s="26">
        <v>887421</v>
      </c>
      <c r="E98" s="26">
        <v>15072.5</v>
      </c>
      <c r="F98" s="27">
        <f t="shared" si="3"/>
        <v>156.56649596443299</v>
      </c>
      <c r="G98" s="27">
        <f t="shared" si="4"/>
        <v>1.69846104611002</v>
      </c>
      <c r="H98" s="28">
        <f t="shared" si="5"/>
        <v>5445.6</v>
      </c>
      <c r="J98" s="39"/>
    </row>
    <row r="99" spans="1:10" ht="12.75" customHeight="1" x14ac:dyDescent="0.25">
      <c r="A99" s="16" t="s">
        <v>263</v>
      </c>
      <c r="B99" s="17" t="s">
        <v>42</v>
      </c>
      <c r="C99" s="18">
        <v>2212109238.6100001</v>
      </c>
      <c r="D99" s="18">
        <v>4815494255</v>
      </c>
      <c r="E99" s="18">
        <v>2206530733.1300001</v>
      </c>
      <c r="F99" s="19">
        <f t="shared" si="3"/>
        <v>99.747819620178191</v>
      </c>
      <c r="G99" s="19">
        <f t="shared" si="4"/>
        <v>45.821479920548676</v>
      </c>
      <c r="H99" s="20">
        <f t="shared" si="5"/>
        <v>-5578505.4800000191</v>
      </c>
      <c r="J99" s="39"/>
    </row>
    <row r="100" spans="1:10" ht="12.75" customHeight="1" x14ac:dyDescent="0.25">
      <c r="A100" s="22" t="s">
        <v>264</v>
      </c>
      <c r="B100" s="17" t="s">
        <v>43</v>
      </c>
      <c r="C100" s="18">
        <v>2212109238.6100001</v>
      </c>
      <c r="D100" s="18">
        <v>4815494255</v>
      </c>
      <c r="E100" s="18">
        <v>2206530733.1300001</v>
      </c>
      <c r="F100" s="19">
        <f t="shared" si="3"/>
        <v>99.747819620178191</v>
      </c>
      <c r="G100" s="19">
        <f t="shared" si="4"/>
        <v>45.821479920548676</v>
      </c>
      <c r="H100" s="20">
        <f t="shared" si="5"/>
        <v>-5578505.4800000191</v>
      </c>
      <c r="J100" s="39"/>
    </row>
    <row r="101" spans="1:10" ht="12.75" customHeight="1" x14ac:dyDescent="0.25">
      <c r="A101" s="24" t="s">
        <v>226</v>
      </c>
      <c r="B101" s="25" t="s">
        <v>4</v>
      </c>
      <c r="C101" s="26">
        <v>2034337667.99</v>
      </c>
      <c r="D101" s="26">
        <v>4025044905</v>
      </c>
      <c r="E101" s="26">
        <v>2120366299.71</v>
      </c>
      <c r="F101" s="27">
        <f t="shared" si="3"/>
        <v>104.22882754783768</v>
      </c>
      <c r="G101" s="27">
        <f t="shared" si="4"/>
        <v>52.679320349346511</v>
      </c>
      <c r="H101" s="28">
        <f t="shared" si="5"/>
        <v>86028631.720000029</v>
      </c>
      <c r="J101" s="39"/>
    </row>
    <row r="102" spans="1:10" ht="12.75" customHeight="1" x14ac:dyDescent="0.25">
      <c r="A102" s="24" t="s">
        <v>227</v>
      </c>
      <c r="B102" s="25" t="s">
        <v>5</v>
      </c>
      <c r="C102" s="26">
        <v>177771570.62</v>
      </c>
      <c r="D102" s="26">
        <v>790449350</v>
      </c>
      <c r="E102" s="26">
        <v>86164433.420000002</v>
      </c>
      <c r="F102" s="27">
        <f t="shared" si="3"/>
        <v>48.469186113106296</v>
      </c>
      <c r="G102" s="27">
        <f t="shared" si="4"/>
        <v>10.900690021441601</v>
      </c>
      <c r="H102" s="28">
        <f t="shared" si="5"/>
        <v>-91607137.200000003</v>
      </c>
      <c r="J102" s="39"/>
    </row>
    <row r="103" spans="1:10" ht="12.75" customHeight="1" x14ac:dyDescent="0.25">
      <c r="A103" s="16" t="s">
        <v>265</v>
      </c>
      <c r="B103" s="17" t="s">
        <v>44</v>
      </c>
      <c r="C103" s="18">
        <v>22156105.579999998</v>
      </c>
      <c r="D103" s="18">
        <v>75092296</v>
      </c>
      <c r="E103" s="18">
        <v>23883410.91</v>
      </c>
      <c r="F103" s="19">
        <f t="shared" si="3"/>
        <v>107.79606923140508</v>
      </c>
      <c r="G103" s="19">
        <f t="shared" si="4"/>
        <v>31.805407721186207</v>
      </c>
      <c r="H103" s="20">
        <f t="shared" si="5"/>
        <v>1727305.3300000019</v>
      </c>
      <c r="J103" s="39"/>
    </row>
    <row r="104" spans="1:10" ht="12.75" customHeight="1" x14ac:dyDescent="0.25">
      <c r="A104" s="22" t="s">
        <v>266</v>
      </c>
      <c r="B104" s="17" t="s">
        <v>45</v>
      </c>
      <c r="C104" s="18">
        <v>18859720.710000001</v>
      </c>
      <c r="D104" s="18">
        <v>68986772</v>
      </c>
      <c r="E104" s="18">
        <v>20513275.239999998</v>
      </c>
      <c r="F104" s="19">
        <f t="shared" si="3"/>
        <v>108.76765120452305</v>
      </c>
      <c r="G104" s="19">
        <f t="shared" si="4"/>
        <v>29.735084923237164</v>
      </c>
      <c r="H104" s="20">
        <f t="shared" si="5"/>
        <v>1653554.5299999975</v>
      </c>
      <c r="J104" s="39"/>
    </row>
    <row r="105" spans="1:10" ht="12.75" customHeight="1" x14ac:dyDescent="0.25">
      <c r="A105" s="24" t="s">
        <v>226</v>
      </c>
      <c r="B105" s="25" t="s">
        <v>4</v>
      </c>
      <c r="C105" s="26">
        <v>18842780.719999999</v>
      </c>
      <c r="D105" s="26">
        <v>68596772</v>
      </c>
      <c r="E105" s="26">
        <v>20440548.649999999</v>
      </c>
      <c r="F105" s="27">
        <f t="shared" si="3"/>
        <v>108.4794699558548</v>
      </c>
      <c r="G105" s="27">
        <f t="shared" si="4"/>
        <v>29.798120310967402</v>
      </c>
      <c r="H105" s="28">
        <f t="shared" si="5"/>
        <v>1597767.9299999997</v>
      </c>
      <c r="J105" s="39"/>
    </row>
    <row r="106" spans="1:10" ht="12.75" customHeight="1" x14ac:dyDescent="0.25">
      <c r="A106" s="24" t="s">
        <v>227</v>
      </c>
      <c r="B106" s="25" t="s">
        <v>5</v>
      </c>
      <c r="C106" s="26">
        <v>16939.990000000002</v>
      </c>
      <c r="D106" s="26">
        <v>390000</v>
      </c>
      <c r="E106" s="26">
        <v>72726.59</v>
      </c>
      <c r="F106" s="27">
        <f t="shared" si="3"/>
        <v>429.31896654012183</v>
      </c>
      <c r="G106" s="27">
        <f t="shared" si="4"/>
        <v>18.647843589743591</v>
      </c>
      <c r="H106" s="28">
        <f t="shared" si="5"/>
        <v>55786.599999999991</v>
      </c>
      <c r="J106" s="39"/>
    </row>
    <row r="107" spans="1:10" ht="12.75" customHeight="1" x14ac:dyDescent="0.25">
      <c r="A107" s="22" t="s">
        <v>267</v>
      </c>
      <c r="B107" s="17" t="s">
        <v>46</v>
      </c>
      <c r="C107" s="18">
        <v>3296384.87</v>
      </c>
      <c r="D107" s="18">
        <v>6105524</v>
      </c>
      <c r="E107" s="18">
        <v>3370135.67</v>
      </c>
      <c r="F107" s="19">
        <f t="shared" si="3"/>
        <v>102.23732370182854</v>
      </c>
      <c r="G107" s="19">
        <f t="shared" si="4"/>
        <v>55.198139750167222</v>
      </c>
      <c r="H107" s="20">
        <f t="shared" si="5"/>
        <v>73750.799999999814</v>
      </c>
      <c r="J107" s="39"/>
    </row>
    <row r="108" spans="1:10" ht="12.75" customHeight="1" x14ac:dyDescent="0.25">
      <c r="A108" s="24" t="s">
        <v>226</v>
      </c>
      <c r="B108" s="25" t="s">
        <v>4</v>
      </c>
      <c r="C108" s="26">
        <v>3291718.18</v>
      </c>
      <c r="D108" s="26">
        <v>6097524</v>
      </c>
      <c r="E108" s="26">
        <v>3366135.65</v>
      </c>
      <c r="F108" s="27">
        <f t="shared" si="3"/>
        <v>102.26074851887836</v>
      </c>
      <c r="G108" s="27">
        <f t="shared" si="4"/>
        <v>55.204959422873934</v>
      </c>
      <c r="H108" s="28">
        <f t="shared" si="5"/>
        <v>74417.469999999739</v>
      </c>
      <c r="J108" s="39"/>
    </row>
    <row r="109" spans="1:10" ht="12.75" customHeight="1" x14ac:dyDescent="0.25">
      <c r="A109" s="24" t="s">
        <v>227</v>
      </c>
      <c r="B109" s="25" t="s">
        <v>5</v>
      </c>
      <c r="C109" s="26">
        <v>4666.6899999999996</v>
      </c>
      <c r="D109" s="26">
        <v>8000</v>
      </c>
      <c r="E109" s="26">
        <v>4000.02</v>
      </c>
      <c r="F109" s="27">
        <f t="shared" si="3"/>
        <v>85.714285714285722</v>
      </c>
      <c r="G109" s="27">
        <f t="shared" si="4"/>
        <v>50.000250000000001</v>
      </c>
      <c r="H109" s="28">
        <f t="shared" si="5"/>
        <v>-666.66999999999962</v>
      </c>
      <c r="J109" s="39"/>
    </row>
    <row r="110" spans="1:10" ht="12.75" customHeight="1" x14ac:dyDescent="0.25">
      <c r="A110" s="16" t="s">
        <v>268</v>
      </c>
      <c r="B110" s="17" t="s">
        <v>47</v>
      </c>
      <c r="C110" s="18">
        <v>119471786.31999999</v>
      </c>
      <c r="D110" s="18">
        <v>248526862</v>
      </c>
      <c r="E110" s="18">
        <v>77057862.829999998</v>
      </c>
      <c r="F110" s="19">
        <f t="shared" si="3"/>
        <v>64.498795241584375</v>
      </c>
      <c r="G110" s="19">
        <f t="shared" si="4"/>
        <v>31.005848707814931</v>
      </c>
      <c r="H110" s="20">
        <f t="shared" si="5"/>
        <v>-42413923.489999995</v>
      </c>
      <c r="J110" s="39"/>
    </row>
    <row r="111" spans="1:10" ht="12.75" customHeight="1" x14ac:dyDescent="0.25">
      <c r="A111" s="22" t="s">
        <v>269</v>
      </c>
      <c r="B111" s="17" t="s">
        <v>48</v>
      </c>
      <c r="C111" s="18">
        <v>119471786.31999999</v>
      </c>
      <c r="D111" s="18">
        <v>248526862</v>
      </c>
      <c r="E111" s="18">
        <v>77057862.829999998</v>
      </c>
      <c r="F111" s="19">
        <f t="shared" si="3"/>
        <v>64.498795241584375</v>
      </c>
      <c r="G111" s="19">
        <f t="shared" si="4"/>
        <v>31.005848707814931</v>
      </c>
      <c r="H111" s="20">
        <f t="shared" si="5"/>
        <v>-42413923.489999995</v>
      </c>
      <c r="J111" s="39"/>
    </row>
    <row r="112" spans="1:10" ht="12.75" customHeight="1" x14ac:dyDescent="0.25">
      <c r="A112" s="24" t="s">
        <v>226</v>
      </c>
      <c r="B112" s="25" t="s">
        <v>4</v>
      </c>
      <c r="C112" s="26">
        <v>79956242.150000006</v>
      </c>
      <c r="D112" s="26">
        <v>175718419</v>
      </c>
      <c r="E112" s="26">
        <v>59253735.369999997</v>
      </c>
      <c r="F112" s="27">
        <f t="shared" si="3"/>
        <v>74.1077041350173</v>
      </c>
      <c r="G112" s="27">
        <f t="shared" si="4"/>
        <v>33.720844807965179</v>
      </c>
      <c r="H112" s="28">
        <f t="shared" si="5"/>
        <v>-20702506.780000009</v>
      </c>
      <c r="J112" s="39"/>
    </row>
    <row r="113" spans="1:10" ht="12.75" customHeight="1" x14ac:dyDescent="0.25">
      <c r="A113" s="24" t="s">
        <v>227</v>
      </c>
      <c r="B113" s="25" t="s">
        <v>5</v>
      </c>
      <c r="C113" s="26">
        <v>39515544.170000002</v>
      </c>
      <c r="D113" s="26">
        <v>72808443</v>
      </c>
      <c r="E113" s="26">
        <v>17804127.460000001</v>
      </c>
      <c r="F113" s="27">
        <f t="shared" si="3"/>
        <v>45.05600981579498</v>
      </c>
      <c r="G113" s="27">
        <f t="shared" si="4"/>
        <v>24.453383050644277</v>
      </c>
      <c r="H113" s="28">
        <f t="shared" si="5"/>
        <v>-21711416.710000001</v>
      </c>
      <c r="J113" s="39"/>
    </row>
    <row r="114" spans="1:10" ht="12.75" customHeight="1" x14ac:dyDescent="0.25">
      <c r="A114" s="16" t="s">
        <v>270</v>
      </c>
      <c r="B114" s="17" t="s">
        <v>49</v>
      </c>
      <c r="C114" s="18">
        <v>2906185.69</v>
      </c>
      <c r="D114" s="18">
        <v>19295779</v>
      </c>
      <c r="E114" s="18">
        <v>3780281.51</v>
      </c>
      <c r="F114" s="19">
        <f t="shared" si="3"/>
        <v>130.07708086264785</v>
      </c>
      <c r="G114" s="19">
        <f t="shared" si="4"/>
        <v>19.591235523582643</v>
      </c>
      <c r="H114" s="20">
        <f t="shared" si="5"/>
        <v>874095.81999999983</v>
      </c>
      <c r="J114" s="39"/>
    </row>
    <row r="115" spans="1:10" ht="12.75" customHeight="1" x14ac:dyDescent="0.25">
      <c r="A115" s="22" t="s">
        <v>271</v>
      </c>
      <c r="B115" s="17" t="s">
        <v>50</v>
      </c>
      <c r="C115" s="18">
        <v>2906185.69</v>
      </c>
      <c r="D115" s="18">
        <v>19295779</v>
      </c>
      <c r="E115" s="18">
        <v>3780281.51</v>
      </c>
      <c r="F115" s="19">
        <f t="shared" si="3"/>
        <v>130.07708086264785</v>
      </c>
      <c r="G115" s="19">
        <f t="shared" si="4"/>
        <v>19.591235523582643</v>
      </c>
      <c r="H115" s="20">
        <f t="shared" si="5"/>
        <v>874095.81999999983</v>
      </c>
      <c r="J115" s="39"/>
    </row>
    <row r="116" spans="1:10" ht="12.75" customHeight="1" x14ac:dyDescent="0.25">
      <c r="A116" s="24" t="s">
        <v>226</v>
      </c>
      <c r="B116" s="25" t="s">
        <v>4</v>
      </c>
      <c r="C116" s="26">
        <v>2897148.06</v>
      </c>
      <c r="D116" s="26">
        <v>18513779</v>
      </c>
      <c r="E116" s="26">
        <v>3735126.69</v>
      </c>
      <c r="F116" s="27">
        <f t="shared" si="3"/>
        <v>128.92425974252762</v>
      </c>
      <c r="G116" s="27">
        <f t="shared" si="4"/>
        <v>20.174847555434251</v>
      </c>
      <c r="H116" s="28">
        <f t="shared" si="5"/>
        <v>837978.62999999989</v>
      </c>
      <c r="J116" s="39"/>
    </row>
    <row r="117" spans="1:10" ht="12.75" customHeight="1" x14ac:dyDescent="0.25">
      <c r="A117" s="24" t="s">
        <v>227</v>
      </c>
      <c r="B117" s="25" t="s">
        <v>5</v>
      </c>
      <c r="C117" s="26">
        <v>9037.6299999999992</v>
      </c>
      <c r="D117" s="26">
        <v>782000</v>
      </c>
      <c r="E117" s="26">
        <v>45154.82</v>
      </c>
      <c r="F117" s="27">
        <f t="shared" si="3"/>
        <v>499.63120862438501</v>
      </c>
      <c r="G117" s="27">
        <f t="shared" si="4"/>
        <v>5.7742736572890019</v>
      </c>
      <c r="H117" s="28">
        <f t="shared" si="5"/>
        <v>36117.19</v>
      </c>
      <c r="J117" s="39"/>
    </row>
    <row r="118" spans="1:10" ht="12.75" customHeight="1" x14ac:dyDescent="0.25">
      <c r="A118" s="16" t="s">
        <v>272</v>
      </c>
      <c r="B118" s="17" t="s">
        <v>51</v>
      </c>
      <c r="C118" s="18">
        <v>138039830.63999999</v>
      </c>
      <c r="D118" s="18">
        <v>281633686</v>
      </c>
      <c r="E118" s="18">
        <v>170319985.41</v>
      </c>
      <c r="F118" s="19">
        <f t="shared" si="3"/>
        <v>123.38466703439011</v>
      </c>
      <c r="G118" s="19">
        <f t="shared" si="4"/>
        <v>60.475715042837599</v>
      </c>
      <c r="H118" s="20">
        <f t="shared" si="5"/>
        <v>32280154.770000011</v>
      </c>
      <c r="J118" s="39"/>
    </row>
    <row r="119" spans="1:10" ht="12.75" customHeight="1" x14ac:dyDescent="0.25">
      <c r="A119" s="22" t="s">
        <v>273</v>
      </c>
      <c r="B119" s="17" t="s">
        <v>52</v>
      </c>
      <c r="C119" s="18">
        <v>138039830.63999999</v>
      </c>
      <c r="D119" s="18">
        <v>281633686</v>
      </c>
      <c r="E119" s="18">
        <v>170319985.41</v>
      </c>
      <c r="F119" s="19">
        <f t="shared" si="3"/>
        <v>123.38466703439011</v>
      </c>
      <c r="G119" s="19">
        <f t="shared" si="4"/>
        <v>60.475715042837599</v>
      </c>
      <c r="H119" s="20">
        <f t="shared" si="5"/>
        <v>32280154.770000011</v>
      </c>
      <c r="J119" s="39"/>
    </row>
    <row r="120" spans="1:10" ht="12.75" customHeight="1" x14ac:dyDescent="0.25">
      <c r="A120" s="24" t="s">
        <v>226</v>
      </c>
      <c r="B120" s="25" t="s">
        <v>4</v>
      </c>
      <c r="C120" s="26">
        <v>138027925.63999999</v>
      </c>
      <c r="D120" s="26">
        <v>281013686</v>
      </c>
      <c r="E120" s="26">
        <v>170158883.47</v>
      </c>
      <c r="F120" s="27">
        <f t="shared" si="3"/>
        <v>123.27859212620709</v>
      </c>
      <c r="G120" s="27">
        <f t="shared" si="4"/>
        <v>60.551813647254171</v>
      </c>
      <c r="H120" s="28">
        <f t="shared" si="5"/>
        <v>32130957.830000013</v>
      </c>
      <c r="J120" s="39"/>
    </row>
    <row r="121" spans="1:10" ht="12.75" customHeight="1" x14ac:dyDescent="0.25">
      <c r="A121" s="24" t="s">
        <v>227</v>
      </c>
      <c r="B121" s="25" t="s">
        <v>5</v>
      </c>
      <c r="C121" s="26">
        <v>11905</v>
      </c>
      <c r="D121" s="26">
        <v>620000</v>
      </c>
      <c r="E121" s="26">
        <v>161101.94</v>
      </c>
      <c r="F121" s="27">
        <f t="shared" ref="F121:F179" si="6">IF(C121=0,"x",E121/C121*100)</f>
        <v>1353.2292314153717</v>
      </c>
      <c r="G121" s="27">
        <f t="shared" ref="G121:G179" si="7">IF(D121=0,"x",E121/D121*100)</f>
        <v>25.98418387096774</v>
      </c>
      <c r="H121" s="28">
        <f t="shared" si="5"/>
        <v>149196.94</v>
      </c>
      <c r="J121" s="39"/>
    </row>
    <row r="122" spans="1:10" ht="12.75" customHeight="1" x14ac:dyDescent="0.25">
      <c r="A122" s="16" t="s">
        <v>274</v>
      </c>
      <c r="B122" s="17" t="s">
        <v>53</v>
      </c>
      <c r="C122" s="18">
        <v>2852463918.0100002</v>
      </c>
      <c r="D122" s="18">
        <v>5200795127</v>
      </c>
      <c r="E122" s="18">
        <v>3086555496.1799998</v>
      </c>
      <c r="F122" s="19">
        <f t="shared" si="6"/>
        <v>108.20664467276808</v>
      </c>
      <c r="G122" s="19">
        <f t="shared" si="7"/>
        <v>59.347761655830354</v>
      </c>
      <c r="H122" s="20">
        <f t="shared" ref="H122:H179" si="8">+E122-C122</f>
        <v>234091578.1699996</v>
      </c>
      <c r="J122" s="39"/>
    </row>
    <row r="123" spans="1:10" ht="12.75" customHeight="1" x14ac:dyDescent="0.25">
      <c r="A123" s="22" t="s">
        <v>275</v>
      </c>
      <c r="B123" s="17" t="s">
        <v>54</v>
      </c>
      <c r="C123" s="18">
        <v>2522894882.4499998</v>
      </c>
      <c r="D123" s="18">
        <v>4460215195</v>
      </c>
      <c r="E123" s="18">
        <v>2655144919.79</v>
      </c>
      <c r="F123" s="19">
        <f t="shared" si="6"/>
        <v>105.24199554487863</v>
      </c>
      <c r="G123" s="19">
        <f t="shared" si="7"/>
        <v>59.529525005127027</v>
      </c>
      <c r="H123" s="20">
        <f t="shared" si="8"/>
        <v>132250037.34000015</v>
      </c>
      <c r="J123" s="39"/>
    </row>
    <row r="124" spans="1:10" ht="12.75" customHeight="1" x14ac:dyDescent="0.25">
      <c r="A124" s="24" t="s">
        <v>226</v>
      </c>
      <c r="B124" s="25" t="s">
        <v>4</v>
      </c>
      <c r="C124" s="26">
        <v>2341944845.6599998</v>
      </c>
      <c r="D124" s="26">
        <v>4212523245</v>
      </c>
      <c r="E124" s="26">
        <v>2575867537.9499998</v>
      </c>
      <c r="F124" s="27">
        <f t="shared" si="6"/>
        <v>109.98839459108085</v>
      </c>
      <c r="G124" s="27">
        <f t="shared" si="7"/>
        <v>61.147853391845196</v>
      </c>
      <c r="H124" s="28">
        <f t="shared" si="8"/>
        <v>233922692.28999996</v>
      </c>
      <c r="J124" s="39"/>
    </row>
    <row r="125" spans="1:10" ht="12.75" customHeight="1" x14ac:dyDescent="0.25">
      <c r="A125" s="24" t="s">
        <v>227</v>
      </c>
      <c r="B125" s="25" t="s">
        <v>5</v>
      </c>
      <c r="C125" s="26">
        <v>180950036.78999999</v>
      </c>
      <c r="D125" s="26">
        <v>247691950</v>
      </c>
      <c r="E125" s="26">
        <v>79277381.840000004</v>
      </c>
      <c r="F125" s="27">
        <f t="shared" si="6"/>
        <v>43.811752263971457</v>
      </c>
      <c r="G125" s="27">
        <f t="shared" si="7"/>
        <v>32.006442615514956</v>
      </c>
      <c r="H125" s="28">
        <f t="shared" si="8"/>
        <v>-101672654.94999999</v>
      </c>
      <c r="J125" s="39"/>
    </row>
    <row r="126" spans="1:10" ht="12.75" customHeight="1" x14ac:dyDescent="0.25">
      <c r="A126" s="22" t="s">
        <v>276</v>
      </c>
      <c r="B126" s="17" t="s">
        <v>55</v>
      </c>
      <c r="C126" s="18">
        <v>116886884.47</v>
      </c>
      <c r="D126" s="18">
        <v>288842100</v>
      </c>
      <c r="E126" s="18">
        <v>201961469.66999999</v>
      </c>
      <c r="F126" s="19">
        <f t="shared" si="6"/>
        <v>172.78368790968597</v>
      </c>
      <c r="G126" s="19">
        <f t="shared" si="7"/>
        <v>69.921064024254079</v>
      </c>
      <c r="H126" s="20">
        <f t="shared" si="8"/>
        <v>85074585.199999988</v>
      </c>
      <c r="J126" s="39"/>
    </row>
    <row r="127" spans="1:10" ht="12.75" customHeight="1" x14ac:dyDescent="0.25">
      <c r="A127" s="24" t="s">
        <v>226</v>
      </c>
      <c r="B127" s="25" t="s">
        <v>4</v>
      </c>
      <c r="C127" s="26">
        <v>116772708.47</v>
      </c>
      <c r="D127" s="26">
        <v>288287100</v>
      </c>
      <c r="E127" s="26">
        <v>201716594.30000001</v>
      </c>
      <c r="F127" s="27">
        <f t="shared" si="6"/>
        <v>172.74292678740332</v>
      </c>
      <c r="G127" s="27">
        <f t="shared" si="7"/>
        <v>69.970732058423707</v>
      </c>
      <c r="H127" s="28">
        <f t="shared" si="8"/>
        <v>84943885.830000013</v>
      </c>
      <c r="J127" s="39"/>
    </row>
    <row r="128" spans="1:10" ht="12.75" customHeight="1" x14ac:dyDescent="0.25">
      <c r="A128" s="24" t="s">
        <v>227</v>
      </c>
      <c r="B128" s="25" t="s">
        <v>5</v>
      </c>
      <c r="C128" s="26">
        <v>114176</v>
      </c>
      <c r="D128" s="26">
        <v>555000</v>
      </c>
      <c r="E128" s="26">
        <v>244875.37</v>
      </c>
      <c r="F128" s="27">
        <f t="shared" si="6"/>
        <v>214.47184171804935</v>
      </c>
      <c r="G128" s="27">
        <f t="shared" si="7"/>
        <v>44.121688288288283</v>
      </c>
      <c r="H128" s="28">
        <f t="shared" si="8"/>
        <v>130699.37</v>
      </c>
      <c r="J128" s="39"/>
    </row>
    <row r="129" spans="1:10" ht="12.75" customHeight="1" x14ac:dyDescent="0.25">
      <c r="A129" s="22" t="s">
        <v>277</v>
      </c>
      <c r="B129" s="17" t="s">
        <v>56</v>
      </c>
      <c r="C129" s="18">
        <v>7931685.8600000003</v>
      </c>
      <c r="D129" s="18">
        <v>17084000</v>
      </c>
      <c r="E129" s="18">
        <v>8316947.2800000003</v>
      </c>
      <c r="F129" s="19">
        <f t="shared" si="6"/>
        <v>104.85724506492242</v>
      </c>
      <c r="G129" s="19">
        <f t="shared" si="7"/>
        <v>48.68266963240459</v>
      </c>
      <c r="H129" s="20">
        <f t="shared" si="8"/>
        <v>385261.41999999993</v>
      </c>
      <c r="J129" s="39"/>
    </row>
    <row r="130" spans="1:10" ht="12.75" customHeight="1" x14ac:dyDescent="0.25">
      <c r="A130" s="24" t="s">
        <v>226</v>
      </c>
      <c r="B130" s="25" t="s">
        <v>4</v>
      </c>
      <c r="C130" s="26">
        <v>7776386.7400000002</v>
      </c>
      <c r="D130" s="26">
        <v>15973000</v>
      </c>
      <c r="E130" s="26">
        <v>8120089.3899999997</v>
      </c>
      <c r="F130" s="27">
        <f t="shared" si="6"/>
        <v>104.41982454694634</v>
      </c>
      <c r="G130" s="27">
        <f t="shared" si="7"/>
        <v>50.836345019720774</v>
      </c>
      <c r="H130" s="28">
        <f t="shared" si="8"/>
        <v>343702.64999999944</v>
      </c>
      <c r="J130" s="39"/>
    </row>
    <row r="131" spans="1:10" ht="12.75" customHeight="1" x14ac:dyDescent="0.25">
      <c r="A131" s="24" t="s">
        <v>227</v>
      </c>
      <c r="B131" s="25" t="s">
        <v>5</v>
      </c>
      <c r="C131" s="26">
        <v>155299.12</v>
      </c>
      <c r="D131" s="26">
        <v>1111000</v>
      </c>
      <c r="E131" s="26">
        <v>196857.89</v>
      </c>
      <c r="F131" s="27">
        <f t="shared" si="6"/>
        <v>126.76046715525497</v>
      </c>
      <c r="G131" s="27">
        <f t="shared" si="7"/>
        <v>17.718981998199819</v>
      </c>
      <c r="H131" s="28">
        <f t="shared" si="8"/>
        <v>41558.770000000019</v>
      </c>
      <c r="J131" s="39"/>
    </row>
    <row r="132" spans="1:10" ht="12.75" customHeight="1" x14ac:dyDescent="0.25">
      <c r="A132" s="22" t="s">
        <v>278</v>
      </c>
      <c r="B132" s="17" t="s">
        <v>57</v>
      </c>
      <c r="C132" s="18">
        <v>5398732.6200000001</v>
      </c>
      <c r="D132" s="18">
        <v>15141530</v>
      </c>
      <c r="E132" s="18">
        <v>5236527.97</v>
      </c>
      <c r="F132" s="19">
        <f t="shared" si="6"/>
        <v>96.995505030215767</v>
      </c>
      <c r="G132" s="19">
        <f t="shared" si="7"/>
        <v>34.583876068006333</v>
      </c>
      <c r="H132" s="20">
        <f t="shared" si="8"/>
        <v>-162204.65000000037</v>
      </c>
      <c r="J132" s="39"/>
    </row>
    <row r="133" spans="1:10" ht="12.75" customHeight="1" x14ac:dyDescent="0.25">
      <c r="A133" s="24" t="s">
        <v>226</v>
      </c>
      <c r="B133" s="25" t="s">
        <v>4</v>
      </c>
      <c r="C133" s="26">
        <v>5375857.6200000001</v>
      </c>
      <c r="D133" s="26">
        <v>9627530</v>
      </c>
      <c r="E133" s="26">
        <v>4586909.7699999996</v>
      </c>
      <c r="F133" s="27">
        <f t="shared" si="6"/>
        <v>85.324242088093101</v>
      </c>
      <c r="G133" s="27">
        <f t="shared" si="7"/>
        <v>47.643681920492583</v>
      </c>
      <c r="H133" s="28">
        <f t="shared" si="8"/>
        <v>-788947.85000000056</v>
      </c>
      <c r="J133" s="39"/>
    </row>
    <row r="134" spans="1:10" ht="12.75" customHeight="1" x14ac:dyDescent="0.25">
      <c r="A134" s="24" t="s">
        <v>227</v>
      </c>
      <c r="B134" s="25" t="s">
        <v>5</v>
      </c>
      <c r="C134" s="26">
        <v>22875</v>
      </c>
      <c r="D134" s="26">
        <v>5514000</v>
      </c>
      <c r="E134" s="26">
        <v>649618.19999999995</v>
      </c>
      <c r="F134" s="27">
        <f t="shared" si="6"/>
        <v>2839.8609836065571</v>
      </c>
      <c r="G134" s="27">
        <f t="shared" si="7"/>
        <v>11.781251360174101</v>
      </c>
      <c r="H134" s="28">
        <f t="shared" si="8"/>
        <v>626743.19999999995</v>
      </c>
      <c r="J134" s="39"/>
    </row>
    <row r="135" spans="1:10" ht="12.75" customHeight="1" x14ac:dyDescent="0.25">
      <c r="A135" s="22" t="s">
        <v>279</v>
      </c>
      <c r="B135" s="17" t="s">
        <v>58</v>
      </c>
      <c r="C135" s="18">
        <v>199351732.61000001</v>
      </c>
      <c r="D135" s="18">
        <v>419512302</v>
      </c>
      <c r="E135" s="18">
        <v>215895631.47</v>
      </c>
      <c r="F135" s="19">
        <f t="shared" si="6"/>
        <v>108.29884879524248</v>
      </c>
      <c r="G135" s="19">
        <f t="shared" si="7"/>
        <v>51.463480436862127</v>
      </c>
      <c r="H135" s="20">
        <f t="shared" si="8"/>
        <v>16543898.859999985</v>
      </c>
      <c r="J135" s="39"/>
    </row>
    <row r="136" spans="1:10" ht="12.75" customHeight="1" x14ac:dyDescent="0.25">
      <c r="A136" s="24" t="s">
        <v>226</v>
      </c>
      <c r="B136" s="25" t="s">
        <v>4</v>
      </c>
      <c r="C136" s="26">
        <v>198831358.22999999</v>
      </c>
      <c r="D136" s="26">
        <v>396278802</v>
      </c>
      <c r="E136" s="26">
        <v>210935677.03</v>
      </c>
      <c r="F136" s="27">
        <f t="shared" si="6"/>
        <v>106.08773128532283</v>
      </c>
      <c r="G136" s="27">
        <f t="shared" si="7"/>
        <v>53.229109396066058</v>
      </c>
      <c r="H136" s="28">
        <f t="shared" si="8"/>
        <v>12104318.800000012</v>
      </c>
      <c r="J136" s="39"/>
    </row>
    <row r="137" spans="1:10" ht="12.75" customHeight="1" x14ac:dyDescent="0.25">
      <c r="A137" s="24" t="s">
        <v>227</v>
      </c>
      <c r="B137" s="25" t="s">
        <v>5</v>
      </c>
      <c r="C137" s="26">
        <v>520374.38</v>
      </c>
      <c r="D137" s="26">
        <v>23233500</v>
      </c>
      <c r="E137" s="26">
        <v>4959954.4400000004</v>
      </c>
      <c r="F137" s="27">
        <f t="shared" si="6"/>
        <v>953.15116013205738</v>
      </c>
      <c r="G137" s="27">
        <f t="shared" si="7"/>
        <v>21.348287774119271</v>
      </c>
      <c r="H137" s="28">
        <f t="shared" si="8"/>
        <v>4439580.0600000005</v>
      </c>
      <c r="J137" s="39"/>
    </row>
    <row r="138" spans="1:10" ht="12.75" customHeight="1" x14ac:dyDescent="0.25">
      <c r="A138" s="16" t="s">
        <v>280</v>
      </c>
      <c r="B138" s="17" t="s">
        <v>59</v>
      </c>
      <c r="C138" s="18">
        <v>467743276.58999997</v>
      </c>
      <c r="D138" s="18">
        <v>1259854268</v>
      </c>
      <c r="E138" s="18">
        <v>532242241.22000003</v>
      </c>
      <c r="F138" s="19">
        <f t="shared" si="6"/>
        <v>113.78939428060161</v>
      </c>
      <c r="G138" s="19">
        <f t="shared" si="7"/>
        <v>42.24633394026808</v>
      </c>
      <c r="H138" s="20">
        <f t="shared" si="8"/>
        <v>64498964.630000055</v>
      </c>
      <c r="J138" s="39"/>
    </row>
    <row r="139" spans="1:10" ht="12.75" customHeight="1" x14ac:dyDescent="0.25">
      <c r="A139" s="22" t="s">
        <v>281</v>
      </c>
      <c r="B139" s="17" t="s">
        <v>60</v>
      </c>
      <c r="C139" s="18">
        <v>452401260.18000001</v>
      </c>
      <c r="D139" s="18">
        <v>1215865968</v>
      </c>
      <c r="E139" s="18">
        <v>515365230.38</v>
      </c>
      <c r="F139" s="19">
        <f t="shared" si="6"/>
        <v>113.91772652776169</v>
      </c>
      <c r="G139" s="19">
        <f t="shared" si="7"/>
        <v>42.386681093454207</v>
      </c>
      <c r="H139" s="20">
        <f t="shared" si="8"/>
        <v>62963970.199999988</v>
      </c>
      <c r="J139" s="39"/>
    </row>
    <row r="140" spans="1:10" ht="12.75" customHeight="1" x14ac:dyDescent="0.25">
      <c r="A140" s="24" t="s">
        <v>226</v>
      </c>
      <c r="B140" s="25" t="s">
        <v>4</v>
      </c>
      <c r="C140" s="26">
        <v>449000170.44</v>
      </c>
      <c r="D140" s="26">
        <v>1134785186</v>
      </c>
      <c r="E140" s="26">
        <v>511615066.95999998</v>
      </c>
      <c r="F140" s="27">
        <f t="shared" si="6"/>
        <v>113.9454059580067</v>
      </c>
      <c r="G140" s="27">
        <f t="shared" si="7"/>
        <v>45.084750248052671</v>
      </c>
      <c r="H140" s="28">
        <f t="shared" si="8"/>
        <v>62614896.519999981</v>
      </c>
      <c r="J140" s="39"/>
    </row>
    <row r="141" spans="1:10" ht="12.75" customHeight="1" x14ac:dyDescent="0.25">
      <c r="A141" s="24" t="s">
        <v>227</v>
      </c>
      <c r="B141" s="25" t="s">
        <v>5</v>
      </c>
      <c r="C141" s="26">
        <v>3401089.74</v>
      </c>
      <c r="D141" s="26">
        <v>81080782</v>
      </c>
      <c r="E141" s="26">
        <v>3750163.42</v>
      </c>
      <c r="F141" s="27">
        <f t="shared" si="6"/>
        <v>110.26358334196733</v>
      </c>
      <c r="G141" s="27">
        <f t="shared" si="7"/>
        <v>4.6252186122230539</v>
      </c>
      <c r="H141" s="28">
        <f t="shared" si="8"/>
        <v>349073.6799999997</v>
      </c>
      <c r="J141" s="39"/>
    </row>
    <row r="142" spans="1:10" ht="12.75" customHeight="1" x14ac:dyDescent="0.25">
      <c r="A142" s="22" t="s">
        <v>282</v>
      </c>
      <c r="B142" s="17" t="s">
        <v>61</v>
      </c>
      <c r="C142" s="18">
        <v>13372646.92</v>
      </c>
      <c r="D142" s="18">
        <v>34613800</v>
      </c>
      <c r="E142" s="18">
        <v>12944314.539999999</v>
      </c>
      <c r="F142" s="19">
        <f t="shared" si="6"/>
        <v>96.796951399656024</v>
      </c>
      <c r="G142" s="19">
        <f t="shared" si="7"/>
        <v>37.396398372903292</v>
      </c>
      <c r="H142" s="20">
        <f t="shared" si="8"/>
        <v>-428332.38000000082</v>
      </c>
      <c r="J142" s="39"/>
    </row>
    <row r="143" spans="1:10" ht="12.75" customHeight="1" x14ac:dyDescent="0.25">
      <c r="A143" s="24" t="s">
        <v>226</v>
      </c>
      <c r="B143" s="25" t="s">
        <v>4</v>
      </c>
      <c r="C143" s="26">
        <v>12792363.98</v>
      </c>
      <c r="D143" s="26">
        <v>26757800</v>
      </c>
      <c r="E143" s="26">
        <v>12657259.630000001</v>
      </c>
      <c r="F143" s="27">
        <f t="shared" si="6"/>
        <v>98.943867214760104</v>
      </c>
      <c r="G143" s="27">
        <f t="shared" si="7"/>
        <v>47.303065386541498</v>
      </c>
      <c r="H143" s="28">
        <f t="shared" si="8"/>
        <v>-135104.34999999963</v>
      </c>
      <c r="J143" s="39"/>
    </row>
    <row r="144" spans="1:10" ht="12.75" customHeight="1" x14ac:dyDescent="0.25">
      <c r="A144" s="24" t="s">
        <v>227</v>
      </c>
      <c r="B144" s="25" t="s">
        <v>5</v>
      </c>
      <c r="C144" s="26">
        <v>580282.93999999994</v>
      </c>
      <c r="D144" s="26">
        <v>7856000</v>
      </c>
      <c r="E144" s="26">
        <v>287054.90999999997</v>
      </c>
      <c r="F144" s="27">
        <f t="shared" si="6"/>
        <v>49.468093961197617</v>
      </c>
      <c r="G144" s="27">
        <f t="shared" si="7"/>
        <v>3.6539576120162933</v>
      </c>
      <c r="H144" s="28">
        <f t="shared" si="8"/>
        <v>-293228.02999999997</v>
      </c>
      <c r="J144" s="39"/>
    </row>
    <row r="145" spans="1:10" ht="12.75" customHeight="1" x14ac:dyDescent="0.25">
      <c r="A145" s="22" t="s">
        <v>283</v>
      </c>
      <c r="B145" s="17" t="s">
        <v>62</v>
      </c>
      <c r="C145" s="18">
        <v>1969369.49</v>
      </c>
      <c r="D145" s="18">
        <v>9374500</v>
      </c>
      <c r="E145" s="18">
        <v>3932696.3</v>
      </c>
      <c r="F145" s="19">
        <f t="shared" si="6"/>
        <v>199.69316677085314</v>
      </c>
      <c r="G145" s="19">
        <f t="shared" si="7"/>
        <v>41.950997919889062</v>
      </c>
      <c r="H145" s="20">
        <f t="shared" si="8"/>
        <v>1963326.8099999998</v>
      </c>
      <c r="J145" s="39"/>
    </row>
    <row r="146" spans="1:10" ht="12.75" customHeight="1" x14ac:dyDescent="0.25">
      <c r="A146" s="24" t="s">
        <v>226</v>
      </c>
      <c r="B146" s="25" t="s">
        <v>4</v>
      </c>
      <c r="C146" s="26">
        <v>1711284.01</v>
      </c>
      <c r="D146" s="26">
        <v>8724500</v>
      </c>
      <c r="E146" s="26">
        <v>3704706.64</v>
      </c>
      <c r="F146" s="27">
        <f t="shared" si="6"/>
        <v>216.48695472822192</v>
      </c>
      <c r="G146" s="27">
        <f t="shared" si="7"/>
        <v>42.463254513152613</v>
      </c>
      <c r="H146" s="28">
        <f t="shared" si="8"/>
        <v>1993422.6300000001</v>
      </c>
      <c r="J146" s="39"/>
    </row>
    <row r="147" spans="1:10" ht="12.75" customHeight="1" x14ac:dyDescent="0.25">
      <c r="A147" s="24" t="s">
        <v>227</v>
      </c>
      <c r="B147" s="25" t="s">
        <v>5</v>
      </c>
      <c r="C147" s="26">
        <v>258085.48</v>
      </c>
      <c r="D147" s="26">
        <v>650000</v>
      </c>
      <c r="E147" s="26">
        <v>227989.66</v>
      </c>
      <c r="F147" s="27">
        <f t="shared" si="6"/>
        <v>88.338817046197249</v>
      </c>
      <c r="G147" s="27">
        <f t="shared" si="7"/>
        <v>35.075332307692307</v>
      </c>
      <c r="H147" s="28">
        <f t="shared" si="8"/>
        <v>-30095.820000000007</v>
      </c>
      <c r="J147" s="39"/>
    </row>
    <row r="148" spans="1:10" ht="12.75" customHeight="1" x14ac:dyDescent="0.25">
      <c r="A148" s="16" t="s">
        <v>284</v>
      </c>
      <c r="B148" s="17" t="s">
        <v>63</v>
      </c>
      <c r="C148" s="18">
        <v>362171109.63999999</v>
      </c>
      <c r="D148" s="18">
        <v>719699028</v>
      </c>
      <c r="E148" s="18">
        <v>384067193.63999999</v>
      </c>
      <c r="F148" s="19">
        <f t="shared" si="6"/>
        <v>106.04578427632309</v>
      </c>
      <c r="G148" s="19">
        <f t="shared" si="7"/>
        <v>53.364973231560342</v>
      </c>
      <c r="H148" s="20">
        <f t="shared" si="8"/>
        <v>21896084</v>
      </c>
      <c r="J148" s="39"/>
    </row>
    <row r="149" spans="1:10" ht="12.75" customHeight="1" x14ac:dyDescent="0.25">
      <c r="A149" s="22" t="s">
        <v>285</v>
      </c>
      <c r="B149" s="17" t="s">
        <v>64</v>
      </c>
      <c r="C149" s="18">
        <v>362171109.63999999</v>
      </c>
      <c r="D149" s="18">
        <v>719699028</v>
      </c>
      <c r="E149" s="18">
        <v>384067193.63999999</v>
      </c>
      <c r="F149" s="19">
        <f t="shared" si="6"/>
        <v>106.04578427632309</v>
      </c>
      <c r="G149" s="19">
        <f t="shared" si="7"/>
        <v>53.364973231560342</v>
      </c>
      <c r="H149" s="20">
        <f t="shared" si="8"/>
        <v>21896084</v>
      </c>
      <c r="J149" s="39"/>
    </row>
    <row r="150" spans="1:10" ht="12.75" customHeight="1" x14ac:dyDescent="0.25">
      <c r="A150" s="24" t="s">
        <v>226</v>
      </c>
      <c r="B150" s="25" t="s">
        <v>4</v>
      </c>
      <c r="C150" s="26">
        <v>360825081.39999998</v>
      </c>
      <c r="D150" s="26">
        <v>704369028</v>
      </c>
      <c r="E150" s="26">
        <v>381974378.86000001</v>
      </c>
      <c r="F150" s="27">
        <f t="shared" si="6"/>
        <v>105.861371215643</v>
      </c>
      <c r="G150" s="27">
        <f t="shared" si="7"/>
        <v>54.229297949767322</v>
      </c>
      <c r="H150" s="28">
        <f t="shared" si="8"/>
        <v>21149297.460000038</v>
      </c>
      <c r="J150" s="39"/>
    </row>
    <row r="151" spans="1:10" ht="12.75" customHeight="1" x14ac:dyDescent="0.25">
      <c r="A151" s="24" t="s">
        <v>227</v>
      </c>
      <c r="B151" s="25" t="s">
        <v>5</v>
      </c>
      <c r="C151" s="26">
        <v>1346028.24</v>
      </c>
      <c r="D151" s="26">
        <v>15330000</v>
      </c>
      <c r="E151" s="26">
        <v>2092814.78</v>
      </c>
      <c r="F151" s="27">
        <f t="shared" si="6"/>
        <v>155.48074830881706</v>
      </c>
      <c r="G151" s="27">
        <f t="shared" si="7"/>
        <v>13.6517598173516</v>
      </c>
      <c r="H151" s="28">
        <f t="shared" si="8"/>
        <v>746786.54</v>
      </c>
      <c r="J151" s="39"/>
    </row>
    <row r="152" spans="1:10" ht="12.75" customHeight="1" x14ac:dyDescent="0.25">
      <c r="A152" s="16" t="s">
        <v>286</v>
      </c>
      <c r="B152" s="17" t="s">
        <v>65</v>
      </c>
      <c r="C152" s="18">
        <v>677537268.35000002</v>
      </c>
      <c r="D152" s="18">
        <v>1865593588</v>
      </c>
      <c r="E152" s="18">
        <v>804578139.52999997</v>
      </c>
      <c r="F152" s="19">
        <f t="shared" si="6"/>
        <v>118.75038866708859</v>
      </c>
      <c r="G152" s="19">
        <f t="shared" si="7"/>
        <v>43.127192583918763</v>
      </c>
      <c r="H152" s="20">
        <f t="shared" si="8"/>
        <v>127040871.17999995</v>
      </c>
      <c r="J152" s="39"/>
    </row>
    <row r="153" spans="1:10" ht="12.75" customHeight="1" x14ac:dyDescent="0.25">
      <c r="A153" s="22" t="s">
        <v>287</v>
      </c>
      <c r="B153" s="17" t="s">
        <v>66</v>
      </c>
      <c r="C153" s="18">
        <v>616347877.05999994</v>
      </c>
      <c r="D153" s="18">
        <v>1646400492</v>
      </c>
      <c r="E153" s="18">
        <v>685003754.62</v>
      </c>
      <c r="F153" s="19">
        <f t="shared" si="6"/>
        <v>111.13914399892005</v>
      </c>
      <c r="G153" s="19">
        <f t="shared" si="7"/>
        <v>41.606143702488637</v>
      </c>
      <c r="H153" s="20">
        <f t="shared" si="8"/>
        <v>68655877.560000062</v>
      </c>
      <c r="J153" s="39"/>
    </row>
    <row r="154" spans="1:10" ht="12.75" customHeight="1" x14ac:dyDescent="0.25">
      <c r="A154" s="24" t="s">
        <v>226</v>
      </c>
      <c r="B154" s="25" t="s">
        <v>4</v>
      </c>
      <c r="C154" s="26">
        <v>601578214.01999998</v>
      </c>
      <c r="D154" s="26">
        <v>1574243764</v>
      </c>
      <c r="E154" s="26">
        <v>682719788.82000005</v>
      </c>
      <c r="F154" s="27">
        <f t="shared" si="6"/>
        <v>113.48811724044623</v>
      </c>
      <c r="G154" s="27">
        <f t="shared" si="7"/>
        <v>43.368111370838506</v>
      </c>
      <c r="H154" s="28">
        <f t="shared" si="8"/>
        <v>81141574.800000072</v>
      </c>
      <c r="J154" s="39"/>
    </row>
    <row r="155" spans="1:10" ht="12.75" customHeight="1" x14ac:dyDescent="0.25">
      <c r="A155" s="24" t="s">
        <v>227</v>
      </c>
      <c r="B155" s="25" t="s">
        <v>5</v>
      </c>
      <c r="C155" s="26">
        <v>14769663.039999999</v>
      </c>
      <c r="D155" s="26">
        <v>72156728</v>
      </c>
      <c r="E155" s="26">
        <v>2283965.7999999998</v>
      </c>
      <c r="F155" s="27">
        <f t="shared" si="6"/>
        <v>15.463899168277843</v>
      </c>
      <c r="G155" s="27">
        <f t="shared" si="7"/>
        <v>3.1652846010423308</v>
      </c>
      <c r="H155" s="28">
        <f t="shared" si="8"/>
        <v>-12485697.239999998</v>
      </c>
      <c r="J155" s="39"/>
    </row>
    <row r="156" spans="1:10" ht="12.75" customHeight="1" x14ac:dyDescent="0.25">
      <c r="A156" s="22" t="s">
        <v>288</v>
      </c>
      <c r="B156" s="17" t="s">
        <v>67</v>
      </c>
      <c r="C156" s="18">
        <v>12345885.91</v>
      </c>
      <c r="D156" s="18">
        <v>37035000</v>
      </c>
      <c r="E156" s="18">
        <v>58627223.32</v>
      </c>
      <c r="F156" s="19">
        <f t="shared" si="6"/>
        <v>474.87255064063686</v>
      </c>
      <c r="G156" s="19">
        <f t="shared" si="7"/>
        <v>158.30220958552721</v>
      </c>
      <c r="H156" s="20">
        <f t="shared" si="8"/>
        <v>46281337.409999996</v>
      </c>
      <c r="J156" s="39"/>
    </row>
    <row r="157" spans="1:10" ht="12.75" customHeight="1" x14ac:dyDescent="0.25">
      <c r="A157" s="24" t="s">
        <v>226</v>
      </c>
      <c r="B157" s="25" t="s">
        <v>4</v>
      </c>
      <c r="C157" s="26">
        <v>9563424.5399999991</v>
      </c>
      <c r="D157" s="26">
        <v>16362000</v>
      </c>
      <c r="E157" s="26">
        <v>9079018.9299999997</v>
      </c>
      <c r="F157" s="27">
        <f t="shared" si="6"/>
        <v>94.934810140719733</v>
      </c>
      <c r="G157" s="27">
        <f t="shared" si="7"/>
        <v>55.488442305341643</v>
      </c>
      <c r="H157" s="28">
        <f t="shared" si="8"/>
        <v>-484405.6099999994</v>
      </c>
      <c r="J157" s="39"/>
    </row>
    <row r="158" spans="1:10" ht="12.75" customHeight="1" x14ac:dyDescent="0.25">
      <c r="A158" s="24" t="s">
        <v>227</v>
      </c>
      <c r="B158" s="25" t="s">
        <v>5</v>
      </c>
      <c r="C158" s="26">
        <v>2782461.37</v>
      </c>
      <c r="D158" s="26">
        <v>20673000</v>
      </c>
      <c r="E158" s="26">
        <v>49548204.390000001</v>
      </c>
      <c r="F158" s="27">
        <f t="shared" si="6"/>
        <v>1780.7328764460078</v>
      </c>
      <c r="G158" s="27">
        <f t="shared" si="7"/>
        <v>239.67592700624004</v>
      </c>
      <c r="H158" s="28">
        <f t="shared" si="8"/>
        <v>46765743.020000003</v>
      </c>
      <c r="J158" s="39"/>
    </row>
    <row r="159" spans="1:10" ht="12.75" customHeight="1" x14ac:dyDescent="0.25">
      <c r="A159" s="22" t="s">
        <v>289</v>
      </c>
      <c r="B159" s="17" t="s">
        <v>68</v>
      </c>
      <c r="C159" s="18">
        <v>8564468.8300000001</v>
      </c>
      <c r="D159" s="18">
        <v>17000000</v>
      </c>
      <c r="E159" s="18">
        <v>8583529.5700000003</v>
      </c>
      <c r="F159" s="19">
        <f t="shared" si="6"/>
        <v>100.22255600876535</v>
      </c>
      <c r="G159" s="19">
        <f t="shared" si="7"/>
        <v>50.491350411764714</v>
      </c>
      <c r="H159" s="20">
        <f t="shared" si="8"/>
        <v>19060.740000000224</v>
      </c>
      <c r="J159" s="39"/>
    </row>
    <row r="160" spans="1:10" ht="12.75" customHeight="1" x14ac:dyDescent="0.25">
      <c r="A160" s="24" t="s">
        <v>226</v>
      </c>
      <c r="B160" s="25" t="s">
        <v>4</v>
      </c>
      <c r="C160" s="26">
        <v>8419805.6400000006</v>
      </c>
      <c r="D160" s="26">
        <v>16385625</v>
      </c>
      <c r="E160" s="26">
        <v>8282513.04</v>
      </c>
      <c r="F160" s="27">
        <f t="shared" si="6"/>
        <v>98.369408916664725</v>
      </c>
      <c r="G160" s="27">
        <f t="shared" si="7"/>
        <v>50.547434351756493</v>
      </c>
      <c r="H160" s="28">
        <f t="shared" si="8"/>
        <v>-137292.60000000056</v>
      </c>
      <c r="J160" s="39"/>
    </row>
    <row r="161" spans="1:10" ht="12.75" customHeight="1" x14ac:dyDescent="0.25">
      <c r="A161" s="24" t="s">
        <v>227</v>
      </c>
      <c r="B161" s="25" t="s">
        <v>5</v>
      </c>
      <c r="C161" s="26">
        <v>144663.19</v>
      </c>
      <c r="D161" s="26">
        <v>614375</v>
      </c>
      <c r="E161" s="26">
        <v>301016.53000000003</v>
      </c>
      <c r="F161" s="27">
        <f t="shared" si="6"/>
        <v>208.0809430512351</v>
      </c>
      <c r="G161" s="27">
        <f t="shared" si="7"/>
        <v>48.99556948118007</v>
      </c>
      <c r="H161" s="28">
        <f t="shared" si="8"/>
        <v>156353.34000000003</v>
      </c>
      <c r="J161" s="39"/>
    </row>
    <row r="162" spans="1:10" ht="12.75" customHeight="1" x14ac:dyDescent="0.25">
      <c r="A162" s="22" t="s">
        <v>290</v>
      </c>
      <c r="B162" s="17" t="s">
        <v>69</v>
      </c>
      <c r="C162" s="18">
        <v>5120884.63</v>
      </c>
      <c r="D162" s="18">
        <v>11705000</v>
      </c>
      <c r="E162" s="18">
        <v>4598277.7300000004</v>
      </c>
      <c r="F162" s="19">
        <f t="shared" si="6"/>
        <v>89.794597266683596</v>
      </c>
      <c r="G162" s="19">
        <f t="shared" si="7"/>
        <v>39.284730713370358</v>
      </c>
      <c r="H162" s="20">
        <f t="shared" si="8"/>
        <v>-522606.89999999944</v>
      </c>
      <c r="J162" s="39"/>
    </row>
    <row r="163" spans="1:10" ht="12.75" customHeight="1" x14ac:dyDescent="0.25">
      <c r="A163" s="24" t="s">
        <v>226</v>
      </c>
      <c r="B163" s="25" t="s">
        <v>4</v>
      </c>
      <c r="C163" s="26">
        <v>5002096.29</v>
      </c>
      <c r="D163" s="26">
        <v>11435000</v>
      </c>
      <c r="E163" s="26">
        <v>4572583.1399999997</v>
      </c>
      <c r="F163" s="27">
        <f t="shared" si="6"/>
        <v>91.413337027144664</v>
      </c>
      <c r="G163" s="27">
        <f t="shared" si="7"/>
        <v>39.987609444687358</v>
      </c>
      <c r="H163" s="28">
        <f t="shared" si="8"/>
        <v>-429513.15000000037</v>
      </c>
      <c r="J163" s="39"/>
    </row>
    <row r="164" spans="1:10" ht="12.75" customHeight="1" x14ac:dyDescent="0.25">
      <c r="A164" s="24" t="s">
        <v>227</v>
      </c>
      <c r="B164" s="25" t="s">
        <v>5</v>
      </c>
      <c r="C164" s="26">
        <v>118788.34</v>
      </c>
      <c r="D164" s="26">
        <v>270000</v>
      </c>
      <c r="E164" s="26">
        <v>25694.59</v>
      </c>
      <c r="F164" s="27">
        <f t="shared" si="6"/>
        <v>21.630565760915594</v>
      </c>
      <c r="G164" s="27">
        <f t="shared" si="7"/>
        <v>9.5165148148148155</v>
      </c>
      <c r="H164" s="28">
        <f t="shared" si="8"/>
        <v>-93093.75</v>
      </c>
      <c r="J164" s="39"/>
    </row>
    <row r="165" spans="1:10" ht="12.75" customHeight="1" x14ac:dyDescent="0.25">
      <c r="A165" s="22" t="s">
        <v>291</v>
      </c>
      <c r="B165" s="17" t="s">
        <v>70</v>
      </c>
      <c r="C165" s="18">
        <v>4531033.4400000004</v>
      </c>
      <c r="D165" s="18">
        <v>8316000</v>
      </c>
      <c r="E165" s="18">
        <v>4404050.62</v>
      </c>
      <c r="F165" s="19">
        <f t="shared" si="6"/>
        <v>97.197486584870575</v>
      </c>
      <c r="G165" s="19">
        <f t="shared" si="7"/>
        <v>52.958761664261665</v>
      </c>
      <c r="H165" s="20">
        <f t="shared" si="8"/>
        <v>-126982.8200000003</v>
      </c>
      <c r="J165" s="39"/>
    </row>
    <row r="166" spans="1:10" ht="12.75" customHeight="1" x14ac:dyDescent="0.25">
      <c r="A166" s="24" t="s">
        <v>226</v>
      </c>
      <c r="B166" s="25" t="s">
        <v>4</v>
      </c>
      <c r="C166" s="26">
        <v>4526303.05</v>
      </c>
      <c r="D166" s="26">
        <v>8170000</v>
      </c>
      <c r="E166" s="26">
        <v>4395050.62</v>
      </c>
      <c r="F166" s="27">
        <f t="shared" si="6"/>
        <v>97.100228850120857</v>
      </c>
      <c r="G166" s="27">
        <f t="shared" si="7"/>
        <v>53.794989228886166</v>
      </c>
      <c r="H166" s="28">
        <f t="shared" si="8"/>
        <v>-131252.4299999997</v>
      </c>
      <c r="J166" s="39"/>
    </row>
    <row r="167" spans="1:10" ht="12.75" customHeight="1" x14ac:dyDescent="0.25">
      <c r="A167" s="24" t="s">
        <v>227</v>
      </c>
      <c r="B167" s="25" t="s">
        <v>5</v>
      </c>
      <c r="C167" s="26">
        <v>4730.3900000000003</v>
      </c>
      <c r="D167" s="26">
        <v>146000</v>
      </c>
      <c r="E167" s="26">
        <v>9000</v>
      </c>
      <c r="F167" s="27">
        <f t="shared" si="6"/>
        <v>190.25915410780084</v>
      </c>
      <c r="G167" s="27">
        <f t="shared" si="7"/>
        <v>6.1643835616438354</v>
      </c>
      <c r="H167" s="28">
        <f t="shared" si="8"/>
        <v>4269.6099999999997</v>
      </c>
      <c r="J167" s="39"/>
    </row>
    <row r="168" spans="1:10" ht="12.75" customHeight="1" x14ac:dyDescent="0.25">
      <c r="A168" s="22" t="s">
        <v>292</v>
      </c>
      <c r="B168" s="17" t="s">
        <v>71</v>
      </c>
      <c r="C168" s="30">
        <v>22219134.109999999</v>
      </c>
      <c r="D168" s="18">
        <v>129807096</v>
      </c>
      <c r="E168" s="18">
        <v>37350998.840000004</v>
      </c>
      <c r="F168" s="19">
        <f t="shared" si="6"/>
        <v>168.10285520167827</v>
      </c>
      <c r="G168" s="19">
        <f t="shared" si="7"/>
        <v>28.774234992515357</v>
      </c>
      <c r="H168" s="20">
        <f t="shared" si="8"/>
        <v>15131864.730000004</v>
      </c>
      <c r="J168" s="39"/>
    </row>
    <row r="169" spans="1:10" ht="12.75" customHeight="1" x14ac:dyDescent="0.25">
      <c r="A169" s="24" t="s">
        <v>226</v>
      </c>
      <c r="B169" s="25" t="s">
        <v>4</v>
      </c>
      <c r="C169" s="26">
        <v>21511240.52</v>
      </c>
      <c r="D169" s="26">
        <v>125774096</v>
      </c>
      <c r="E169" s="26">
        <v>36049717.899999999</v>
      </c>
      <c r="F169" s="27">
        <f t="shared" si="6"/>
        <v>167.58549032299138</v>
      </c>
      <c r="G169" s="27">
        <f t="shared" si="7"/>
        <v>28.662275497491947</v>
      </c>
      <c r="H169" s="28">
        <f t="shared" si="8"/>
        <v>14538477.379999999</v>
      </c>
      <c r="J169" s="39"/>
    </row>
    <row r="170" spans="1:10" ht="12.75" customHeight="1" x14ac:dyDescent="0.25">
      <c r="A170" s="24" t="s">
        <v>227</v>
      </c>
      <c r="B170" s="25" t="s">
        <v>5</v>
      </c>
      <c r="C170" s="26">
        <v>707893.59</v>
      </c>
      <c r="D170" s="26">
        <v>4033000</v>
      </c>
      <c r="E170" s="26">
        <v>1301280.94</v>
      </c>
      <c r="F170" s="27">
        <f t="shared" si="6"/>
        <v>183.82437111769863</v>
      </c>
      <c r="G170" s="27">
        <f t="shared" si="7"/>
        <v>32.26583039920655</v>
      </c>
      <c r="H170" s="28">
        <f t="shared" si="8"/>
        <v>593387.35</v>
      </c>
      <c r="J170" s="39"/>
    </row>
    <row r="171" spans="1:10" ht="12.75" customHeight="1" x14ac:dyDescent="0.25">
      <c r="A171" s="22" t="s">
        <v>293</v>
      </c>
      <c r="B171" s="17" t="s">
        <v>72</v>
      </c>
      <c r="C171" s="18">
        <v>932790.99</v>
      </c>
      <c r="D171" s="18">
        <v>2080000</v>
      </c>
      <c r="E171" s="18">
        <v>909038.6</v>
      </c>
      <c r="F171" s="19">
        <f t="shared" si="6"/>
        <v>97.453621416304628</v>
      </c>
      <c r="G171" s="19">
        <f t="shared" si="7"/>
        <v>43.703778846153845</v>
      </c>
      <c r="H171" s="20">
        <f t="shared" si="8"/>
        <v>-23752.390000000014</v>
      </c>
      <c r="J171" s="39"/>
    </row>
    <row r="172" spans="1:10" ht="12.75" customHeight="1" x14ac:dyDescent="0.25">
      <c r="A172" s="24" t="s">
        <v>226</v>
      </c>
      <c r="B172" s="25" t="s">
        <v>4</v>
      </c>
      <c r="C172" s="26">
        <v>926126.47</v>
      </c>
      <c r="D172" s="26">
        <v>2062000</v>
      </c>
      <c r="E172" s="26">
        <v>905632.35</v>
      </c>
      <c r="F172" s="27">
        <f t="shared" si="6"/>
        <v>97.78711432359772</v>
      </c>
      <c r="G172" s="27">
        <f t="shared" si="7"/>
        <v>43.920094568380215</v>
      </c>
      <c r="H172" s="28">
        <f t="shared" si="8"/>
        <v>-20494.119999999995</v>
      </c>
      <c r="J172" s="39"/>
    </row>
    <row r="173" spans="1:10" ht="12.75" customHeight="1" x14ac:dyDescent="0.25">
      <c r="A173" s="24" t="s">
        <v>227</v>
      </c>
      <c r="B173" s="25" t="s">
        <v>5</v>
      </c>
      <c r="C173" s="26">
        <v>6664.52</v>
      </c>
      <c r="D173" s="26">
        <v>18000</v>
      </c>
      <c r="E173" s="26">
        <v>3406.25</v>
      </c>
      <c r="F173" s="27">
        <f t="shared" si="6"/>
        <v>51.110207486810758</v>
      </c>
      <c r="G173" s="27">
        <f t="shared" si="7"/>
        <v>18.923611111111111</v>
      </c>
      <c r="H173" s="28">
        <f t="shared" si="8"/>
        <v>-3258.2700000000004</v>
      </c>
      <c r="J173" s="39"/>
    </row>
    <row r="174" spans="1:10" ht="12.75" customHeight="1" x14ac:dyDescent="0.25">
      <c r="A174" s="22" t="s">
        <v>294</v>
      </c>
      <c r="B174" s="17" t="s">
        <v>73</v>
      </c>
      <c r="C174" s="18">
        <v>1721954.77</v>
      </c>
      <c r="D174" s="18">
        <v>0</v>
      </c>
      <c r="E174" s="18"/>
      <c r="F174" s="19">
        <f t="shared" si="6"/>
        <v>0</v>
      </c>
      <c r="G174" s="19" t="str">
        <f t="shared" si="7"/>
        <v>x</v>
      </c>
      <c r="H174" s="20">
        <f t="shared" si="8"/>
        <v>-1721954.77</v>
      </c>
      <c r="J174" s="39"/>
    </row>
    <row r="175" spans="1:10" ht="12.75" customHeight="1" x14ac:dyDescent="0.25">
      <c r="A175" s="24" t="s">
        <v>226</v>
      </c>
      <c r="B175" s="25" t="s">
        <v>4</v>
      </c>
      <c r="C175" s="26">
        <v>1447607.1</v>
      </c>
      <c r="D175" s="26">
        <v>0</v>
      </c>
      <c r="E175" s="26"/>
      <c r="F175" s="27">
        <f t="shared" si="6"/>
        <v>0</v>
      </c>
      <c r="G175" s="27" t="str">
        <f t="shared" si="7"/>
        <v>x</v>
      </c>
      <c r="H175" s="28">
        <f t="shared" si="8"/>
        <v>-1447607.1</v>
      </c>
      <c r="J175" s="39"/>
    </row>
    <row r="176" spans="1:10" ht="12.75" customHeight="1" x14ac:dyDescent="0.25">
      <c r="A176" s="24" t="s">
        <v>227</v>
      </c>
      <c r="B176" s="25" t="s">
        <v>5</v>
      </c>
      <c r="C176" s="26">
        <v>274347.67</v>
      </c>
      <c r="D176" s="26">
        <v>0</v>
      </c>
      <c r="E176" s="26"/>
      <c r="F176" s="27">
        <f t="shared" si="6"/>
        <v>0</v>
      </c>
      <c r="G176" s="27" t="str">
        <f t="shared" si="7"/>
        <v>x</v>
      </c>
      <c r="H176" s="28">
        <f t="shared" si="8"/>
        <v>-274347.67</v>
      </c>
      <c r="J176" s="39"/>
    </row>
    <row r="177" spans="1:10" ht="12.75" customHeight="1" x14ac:dyDescent="0.25">
      <c r="A177" s="22" t="s">
        <v>295</v>
      </c>
      <c r="B177" s="17" t="s">
        <v>74</v>
      </c>
      <c r="C177" s="18">
        <v>5753238.6100000003</v>
      </c>
      <c r="D177" s="18">
        <v>13250000</v>
      </c>
      <c r="E177" s="18">
        <v>5101266.2300000004</v>
      </c>
      <c r="F177" s="19">
        <f t="shared" si="6"/>
        <v>88.667732659883541</v>
      </c>
      <c r="G177" s="19">
        <f t="shared" si="7"/>
        <v>38.500122490566042</v>
      </c>
      <c r="H177" s="20">
        <f t="shared" si="8"/>
        <v>-651972.37999999989</v>
      </c>
      <c r="J177" s="39"/>
    </row>
    <row r="178" spans="1:10" ht="12.75" customHeight="1" x14ac:dyDescent="0.25">
      <c r="A178" s="24" t="s">
        <v>226</v>
      </c>
      <c r="B178" s="25" t="s">
        <v>4</v>
      </c>
      <c r="C178" s="26">
        <v>5733109.7300000004</v>
      </c>
      <c r="D178" s="26">
        <v>12965000</v>
      </c>
      <c r="E178" s="26">
        <v>5083321.9400000004</v>
      </c>
      <c r="F178" s="27">
        <f t="shared" si="6"/>
        <v>88.666050004244383</v>
      </c>
      <c r="G178" s="27">
        <f t="shared" si="7"/>
        <v>39.208036559969152</v>
      </c>
      <c r="H178" s="28">
        <f t="shared" si="8"/>
        <v>-649787.79</v>
      </c>
      <c r="J178" s="39"/>
    </row>
    <row r="179" spans="1:10" ht="12.75" customHeight="1" x14ac:dyDescent="0.25">
      <c r="A179" s="24" t="s">
        <v>227</v>
      </c>
      <c r="B179" s="25" t="s">
        <v>5</v>
      </c>
      <c r="C179" s="26">
        <v>20128.88</v>
      </c>
      <c r="D179" s="26">
        <v>285000</v>
      </c>
      <c r="E179" s="26">
        <v>17944.29</v>
      </c>
      <c r="F179" s="27">
        <f t="shared" si="6"/>
        <v>89.146986816951568</v>
      </c>
      <c r="G179" s="27">
        <f t="shared" si="7"/>
        <v>6.2962421052631585</v>
      </c>
      <c r="H179" s="28">
        <f t="shared" si="8"/>
        <v>-2184.59</v>
      </c>
      <c r="J179" s="39"/>
    </row>
    <row r="180" spans="1:10" ht="12.75" customHeight="1" x14ac:dyDescent="0.25">
      <c r="A180" s="16" t="s">
        <v>296</v>
      </c>
      <c r="B180" s="17" t="s">
        <v>76</v>
      </c>
      <c r="C180" s="18">
        <v>2587565.6800000002</v>
      </c>
      <c r="D180" s="18">
        <v>5393740</v>
      </c>
      <c r="E180" s="18">
        <v>2874639.53</v>
      </c>
      <c r="F180" s="19">
        <f t="shared" ref="F180:F234" si="9">IF(C180=0,"x",E180/C180*100)</f>
        <v>111.09435993137764</v>
      </c>
      <c r="G180" s="19">
        <f t="shared" ref="G180:G234" si="10">IF(D180=0,"x",E180/D180*100)</f>
        <v>53.295849076892843</v>
      </c>
      <c r="H180" s="20">
        <f t="shared" ref="H180:H235" si="11">+E180-C180</f>
        <v>287073.84999999963</v>
      </c>
      <c r="J180" s="39"/>
    </row>
    <row r="181" spans="1:10" ht="12.75" customHeight="1" x14ac:dyDescent="0.25">
      <c r="A181" s="22" t="s">
        <v>297</v>
      </c>
      <c r="B181" s="17" t="s">
        <v>77</v>
      </c>
      <c r="C181" s="18">
        <v>2587565.6800000002</v>
      </c>
      <c r="D181" s="18">
        <v>5393740</v>
      </c>
      <c r="E181" s="18">
        <v>2874639.53</v>
      </c>
      <c r="F181" s="19">
        <f t="shared" si="9"/>
        <v>111.09435993137764</v>
      </c>
      <c r="G181" s="19">
        <f t="shared" si="10"/>
        <v>53.295849076892843</v>
      </c>
      <c r="H181" s="20">
        <f t="shared" si="11"/>
        <v>287073.84999999963</v>
      </c>
      <c r="J181" s="39"/>
    </row>
    <row r="182" spans="1:10" ht="12.75" customHeight="1" x14ac:dyDescent="0.25">
      <c r="A182" s="24" t="s">
        <v>226</v>
      </c>
      <c r="B182" s="25" t="s">
        <v>4</v>
      </c>
      <c r="C182" s="26">
        <v>2587325.6800000002</v>
      </c>
      <c r="D182" s="26">
        <v>5073740</v>
      </c>
      <c r="E182" s="26">
        <v>2697941.1</v>
      </c>
      <c r="F182" s="27">
        <f t="shared" si="9"/>
        <v>104.27528010312177</v>
      </c>
      <c r="G182" s="27">
        <f t="shared" si="10"/>
        <v>53.174602955610659</v>
      </c>
      <c r="H182" s="28">
        <f t="shared" si="11"/>
        <v>110615.41999999993</v>
      </c>
      <c r="J182" s="39"/>
    </row>
    <row r="183" spans="1:10" ht="12.75" customHeight="1" x14ac:dyDescent="0.25">
      <c r="A183" s="24" t="s">
        <v>227</v>
      </c>
      <c r="B183" s="25" t="s">
        <v>5</v>
      </c>
      <c r="C183" s="26">
        <v>240</v>
      </c>
      <c r="D183" s="26">
        <v>320000</v>
      </c>
      <c r="E183" s="26">
        <v>176698.43</v>
      </c>
      <c r="F183" s="27">
        <f t="shared" si="9"/>
        <v>73624.345833333326</v>
      </c>
      <c r="G183" s="27">
        <f t="shared" si="10"/>
        <v>55.218259375000002</v>
      </c>
      <c r="H183" s="28">
        <f t="shared" si="11"/>
        <v>176458.43</v>
      </c>
      <c r="J183" s="39"/>
    </row>
    <row r="184" spans="1:10" ht="12.75" customHeight="1" x14ac:dyDescent="0.25">
      <c r="A184" s="16" t="s">
        <v>298</v>
      </c>
      <c r="B184" s="17" t="s">
        <v>78</v>
      </c>
      <c r="C184" s="18">
        <v>20764472.18</v>
      </c>
      <c r="D184" s="18">
        <v>73700601</v>
      </c>
      <c r="E184" s="18">
        <v>28534788.370000001</v>
      </c>
      <c r="F184" s="19">
        <f t="shared" si="9"/>
        <v>137.42120735187405</v>
      </c>
      <c r="G184" s="19">
        <f t="shared" si="10"/>
        <v>38.71717188574894</v>
      </c>
      <c r="H184" s="20">
        <f t="shared" si="11"/>
        <v>7770316.1900000013</v>
      </c>
      <c r="J184" s="39"/>
    </row>
    <row r="185" spans="1:10" ht="12.75" customHeight="1" x14ac:dyDescent="0.25">
      <c r="A185" s="22" t="s">
        <v>299</v>
      </c>
      <c r="B185" s="17" t="s">
        <v>79</v>
      </c>
      <c r="C185" s="18">
        <v>20764472.18</v>
      </c>
      <c r="D185" s="18">
        <v>73700601</v>
      </c>
      <c r="E185" s="18">
        <v>28534788.370000001</v>
      </c>
      <c r="F185" s="19">
        <f t="shared" si="9"/>
        <v>137.42120735187405</v>
      </c>
      <c r="G185" s="19">
        <f t="shared" si="10"/>
        <v>38.71717188574894</v>
      </c>
      <c r="H185" s="20">
        <f t="shared" si="11"/>
        <v>7770316.1900000013</v>
      </c>
      <c r="J185" s="39"/>
    </row>
    <row r="186" spans="1:10" ht="12.75" customHeight="1" x14ac:dyDescent="0.25">
      <c r="A186" s="24" t="s">
        <v>226</v>
      </c>
      <c r="B186" s="25" t="s">
        <v>4</v>
      </c>
      <c r="C186" s="26">
        <v>20226074.59</v>
      </c>
      <c r="D186" s="26">
        <v>67520601</v>
      </c>
      <c r="E186" s="26">
        <v>27320664.579999998</v>
      </c>
      <c r="F186" s="27">
        <f t="shared" si="9"/>
        <v>135.07645518872775</v>
      </c>
      <c r="G186" s="27">
        <f t="shared" si="10"/>
        <v>40.462709418122621</v>
      </c>
      <c r="H186" s="28">
        <f t="shared" si="11"/>
        <v>7094589.9899999984</v>
      </c>
      <c r="J186" s="39"/>
    </row>
    <row r="187" spans="1:10" ht="12.75" customHeight="1" x14ac:dyDescent="0.25">
      <c r="A187" s="24" t="s">
        <v>227</v>
      </c>
      <c r="B187" s="25" t="s">
        <v>5</v>
      </c>
      <c r="C187" s="26">
        <v>538397.59</v>
      </c>
      <c r="D187" s="26">
        <v>6180000</v>
      </c>
      <c r="E187" s="26">
        <v>1214123.79</v>
      </c>
      <c r="F187" s="27">
        <f t="shared" si="9"/>
        <v>225.50691395182508</v>
      </c>
      <c r="G187" s="27">
        <f t="shared" si="10"/>
        <v>19.646016019417477</v>
      </c>
      <c r="H187" s="28">
        <f t="shared" si="11"/>
        <v>675726.20000000007</v>
      </c>
      <c r="J187" s="39"/>
    </row>
    <row r="188" spans="1:10" ht="12.75" customHeight="1" x14ac:dyDescent="0.25">
      <c r="A188" s="16" t="s">
        <v>300</v>
      </c>
      <c r="B188" s="17" t="s">
        <v>80</v>
      </c>
      <c r="C188" s="18">
        <v>591083901.30999994</v>
      </c>
      <c r="D188" s="18">
        <v>1209592084</v>
      </c>
      <c r="E188" s="18">
        <v>600982974.40999997</v>
      </c>
      <c r="F188" s="19">
        <f t="shared" si="9"/>
        <v>101.67473231432307</v>
      </c>
      <c r="G188" s="19">
        <f t="shared" si="10"/>
        <v>49.684764174597554</v>
      </c>
      <c r="H188" s="20">
        <f t="shared" si="11"/>
        <v>9899073.1000000238</v>
      </c>
      <c r="J188" s="39"/>
    </row>
    <row r="189" spans="1:10" ht="12.75" customHeight="1" x14ac:dyDescent="0.25">
      <c r="A189" s="22" t="s">
        <v>301</v>
      </c>
      <c r="B189" s="17" t="s">
        <v>81</v>
      </c>
      <c r="C189" s="18">
        <v>8010664.7599999998</v>
      </c>
      <c r="D189" s="18">
        <v>13355130</v>
      </c>
      <c r="E189" s="18">
        <v>8242203.5899999999</v>
      </c>
      <c r="F189" s="19">
        <f t="shared" si="9"/>
        <v>102.89038222091322</v>
      </c>
      <c r="G189" s="19">
        <f t="shared" si="10"/>
        <v>61.715637286945167</v>
      </c>
      <c r="H189" s="20">
        <f t="shared" si="11"/>
        <v>231538.83000000007</v>
      </c>
      <c r="J189" s="39"/>
    </row>
    <row r="190" spans="1:10" ht="12.75" customHeight="1" x14ac:dyDescent="0.25">
      <c r="A190" s="24" t="s">
        <v>226</v>
      </c>
      <c r="B190" s="25" t="s">
        <v>4</v>
      </c>
      <c r="C190" s="26">
        <v>7808465.7599999998</v>
      </c>
      <c r="D190" s="26">
        <v>13132130</v>
      </c>
      <c r="E190" s="26">
        <v>8106803.5899999999</v>
      </c>
      <c r="F190" s="27">
        <f t="shared" si="9"/>
        <v>103.82069716599487</v>
      </c>
      <c r="G190" s="27">
        <f t="shared" si="10"/>
        <v>61.732587097447258</v>
      </c>
      <c r="H190" s="28">
        <f t="shared" si="11"/>
        <v>298337.83000000007</v>
      </c>
      <c r="J190" s="39"/>
    </row>
    <row r="191" spans="1:10" ht="12.75" customHeight="1" x14ac:dyDescent="0.25">
      <c r="A191" s="24" t="s">
        <v>227</v>
      </c>
      <c r="B191" s="25" t="s">
        <v>5</v>
      </c>
      <c r="C191" s="26">
        <v>202199</v>
      </c>
      <c r="D191" s="26">
        <v>223000</v>
      </c>
      <c r="E191" s="26">
        <v>135400</v>
      </c>
      <c r="F191" s="27">
        <f t="shared" si="9"/>
        <v>66.963733747446824</v>
      </c>
      <c r="G191" s="27">
        <f t="shared" si="10"/>
        <v>60.71748878923767</v>
      </c>
      <c r="H191" s="28">
        <f t="shared" si="11"/>
        <v>-66799</v>
      </c>
      <c r="J191" s="39"/>
    </row>
    <row r="192" spans="1:10" ht="12.75" customHeight="1" x14ac:dyDescent="0.25">
      <c r="A192" s="22" t="s">
        <v>302</v>
      </c>
      <c r="B192" s="17" t="s">
        <v>82</v>
      </c>
      <c r="C192" s="18">
        <v>274639016.69999999</v>
      </c>
      <c r="D192" s="18">
        <v>654031408</v>
      </c>
      <c r="E192" s="18">
        <v>304492685.30000001</v>
      </c>
      <c r="F192" s="19">
        <f t="shared" si="9"/>
        <v>110.87014837101987</v>
      </c>
      <c r="G192" s="19">
        <f t="shared" si="10"/>
        <v>46.556278731494807</v>
      </c>
      <c r="H192" s="20">
        <f t="shared" si="11"/>
        <v>29853668.600000024</v>
      </c>
      <c r="J192" s="39"/>
    </row>
    <row r="193" spans="1:10" ht="12.75" customHeight="1" x14ac:dyDescent="0.25">
      <c r="A193" s="24" t="s">
        <v>226</v>
      </c>
      <c r="B193" s="25" t="s">
        <v>4</v>
      </c>
      <c r="C193" s="26">
        <v>268778835.5</v>
      </c>
      <c r="D193" s="26">
        <v>643561562</v>
      </c>
      <c r="E193" s="26">
        <v>296971116.45999998</v>
      </c>
      <c r="F193" s="27">
        <f t="shared" si="9"/>
        <v>110.48902563609775</v>
      </c>
      <c r="G193" s="27">
        <f t="shared" si="10"/>
        <v>46.144943078499146</v>
      </c>
      <c r="H193" s="28">
        <f t="shared" si="11"/>
        <v>28192280.959999979</v>
      </c>
      <c r="J193" s="39"/>
    </row>
    <row r="194" spans="1:10" ht="12.75" customHeight="1" x14ac:dyDescent="0.25">
      <c r="A194" s="24" t="s">
        <v>227</v>
      </c>
      <c r="B194" s="25" t="s">
        <v>5</v>
      </c>
      <c r="C194" s="26">
        <v>5860181.2000000002</v>
      </c>
      <c r="D194" s="26">
        <v>10469846</v>
      </c>
      <c r="E194" s="26">
        <v>7521568.8399999999</v>
      </c>
      <c r="F194" s="27">
        <f t="shared" si="9"/>
        <v>128.350448276241</v>
      </c>
      <c r="G194" s="27">
        <f t="shared" si="10"/>
        <v>71.84030061187147</v>
      </c>
      <c r="H194" s="28">
        <f t="shared" si="11"/>
        <v>1661387.6399999997</v>
      </c>
      <c r="J194" s="39"/>
    </row>
    <row r="195" spans="1:10" ht="12.75" customHeight="1" x14ac:dyDescent="0.25">
      <c r="A195" s="22" t="s">
        <v>303</v>
      </c>
      <c r="B195" s="17" t="s">
        <v>83</v>
      </c>
      <c r="C195" s="18">
        <v>46295617.100000001</v>
      </c>
      <c r="D195" s="18">
        <v>85936011</v>
      </c>
      <c r="E195" s="18">
        <v>51304727.18</v>
      </c>
      <c r="F195" s="19">
        <f t="shared" si="9"/>
        <v>110.81983650672625</v>
      </c>
      <c r="G195" s="19">
        <f t="shared" si="10"/>
        <v>59.701080586577383</v>
      </c>
      <c r="H195" s="20">
        <f t="shared" si="11"/>
        <v>5009110.0799999982</v>
      </c>
      <c r="J195" s="39"/>
    </row>
    <row r="196" spans="1:10" ht="12.75" customHeight="1" x14ac:dyDescent="0.25">
      <c r="A196" s="24" t="s">
        <v>226</v>
      </c>
      <c r="B196" s="25" t="s">
        <v>4</v>
      </c>
      <c r="C196" s="26">
        <v>44970440.100000001</v>
      </c>
      <c r="D196" s="26">
        <v>77011411</v>
      </c>
      <c r="E196" s="26">
        <v>47909704.950000003</v>
      </c>
      <c r="F196" s="27">
        <f t="shared" si="9"/>
        <v>106.53599307336998</v>
      </c>
      <c r="G196" s="27">
        <f t="shared" si="10"/>
        <v>62.211176665754117</v>
      </c>
      <c r="H196" s="28">
        <f t="shared" si="11"/>
        <v>2939264.8500000015</v>
      </c>
      <c r="J196" s="39"/>
    </row>
    <row r="197" spans="1:10" ht="12.75" customHeight="1" x14ac:dyDescent="0.25">
      <c r="A197" s="24" t="s">
        <v>227</v>
      </c>
      <c r="B197" s="25" t="s">
        <v>5</v>
      </c>
      <c r="C197" s="26">
        <v>1325177</v>
      </c>
      <c r="D197" s="26">
        <v>8924600</v>
      </c>
      <c r="E197" s="26">
        <v>3395022.23</v>
      </c>
      <c r="F197" s="27">
        <f t="shared" si="9"/>
        <v>256.19386919634132</v>
      </c>
      <c r="G197" s="27">
        <f t="shared" si="10"/>
        <v>38.041169688277343</v>
      </c>
      <c r="H197" s="28">
        <f t="shared" si="11"/>
        <v>2069845.23</v>
      </c>
      <c r="J197" s="39"/>
    </row>
    <row r="198" spans="1:10" ht="12.75" customHeight="1" x14ac:dyDescent="0.25">
      <c r="A198" s="22" t="s">
        <v>304</v>
      </c>
      <c r="B198" s="17" t="s">
        <v>84</v>
      </c>
      <c r="C198" s="18">
        <v>67799510.719999999</v>
      </c>
      <c r="D198" s="18">
        <v>132151035</v>
      </c>
      <c r="E198" s="18">
        <v>71497980.629999995</v>
      </c>
      <c r="F198" s="19">
        <f t="shared" si="9"/>
        <v>105.4550097349139</v>
      </c>
      <c r="G198" s="19">
        <f t="shared" si="10"/>
        <v>54.103231677300144</v>
      </c>
      <c r="H198" s="20">
        <f t="shared" si="11"/>
        <v>3698469.9099999964</v>
      </c>
      <c r="J198" s="39"/>
    </row>
    <row r="199" spans="1:10" ht="12.75" customHeight="1" x14ac:dyDescent="0.25">
      <c r="A199" s="24" t="s">
        <v>226</v>
      </c>
      <c r="B199" s="25" t="s">
        <v>4</v>
      </c>
      <c r="C199" s="26">
        <v>59825691.409999996</v>
      </c>
      <c r="D199" s="26">
        <v>101293534</v>
      </c>
      <c r="E199" s="26">
        <v>64153101.689999998</v>
      </c>
      <c r="F199" s="27">
        <f t="shared" si="9"/>
        <v>107.23336442590059</v>
      </c>
      <c r="G199" s="27">
        <f t="shared" si="10"/>
        <v>63.333856719817874</v>
      </c>
      <c r="H199" s="28">
        <f t="shared" si="11"/>
        <v>4327410.2800000012</v>
      </c>
      <c r="J199" s="39"/>
    </row>
    <row r="200" spans="1:10" ht="12.75" customHeight="1" x14ac:dyDescent="0.25">
      <c r="A200" s="24" t="s">
        <v>227</v>
      </c>
      <c r="B200" s="25" t="s">
        <v>5</v>
      </c>
      <c r="C200" s="26">
        <v>7973819.3099999996</v>
      </c>
      <c r="D200" s="26">
        <v>30857501</v>
      </c>
      <c r="E200" s="26">
        <v>7344878.9400000004</v>
      </c>
      <c r="F200" s="27">
        <f t="shared" si="9"/>
        <v>92.112432630480569</v>
      </c>
      <c r="G200" s="27">
        <f t="shared" si="10"/>
        <v>23.802572152553765</v>
      </c>
      <c r="H200" s="28">
        <f t="shared" si="11"/>
        <v>-628940.36999999918</v>
      </c>
      <c r="J200" s="39"/>
    </row>
    <row r="201" spans="1:10" ht="12.75" customHeight="1" x14ac:dyDescent="0.25">
      <c r="A201" s="22" t="s">
        <v>305</v>
      </c>
      <c r="B201" s="17" t="s">
        <v>85</v>
      </c>
      <c r="C201" s="18">
        <v>37415087.299999997</v>
      </c>
      <c r="D201" s="18">
        <v>68293340</v>
      </c>
      <c r="E201" s="18">
        <v>34926787.310000002</v>
      </c>
      <c r="F201" s="19">
        <f t="shared" si="9"/>
        <v>93.349474317543567</v>
      </c>
      <c r="G201" s="19">
        <f t="shared" si="10"/>
        <v>51.142303641907105</v>
      </c>
      <c r="H201" s="20">
        <f t="shared" si="11"/>
        <v>-2488299.9899999946</v>
      </c>
      <c r="J201" s="39"/>
    </row>
    <row r="202" spans="1:10" ht="12.75" customHeight="1" x14ac:dyDescent="0.25">
      <c r="A202" s="24" t="s">
        <v>226</v>
      </c>
      <c r="B202" s="25" t="s">
        <v>4</v>
      </c>
      <c r="C202" s="26">
        <v>37217182.299999997</v>
      </c>
      <c r="D202" s="26">
        <v>68193540</v>
      </c>
      <c r="E202" s="26">
        <v>34659536.299999997</v>
      </c>
      <c r="F202" s="27">
        <f t="shared" si="9"/>
        <v>93.127781734298566</v>
      </c>
      <c r="G202" s="27">
        <f t="shared" si="10"/>
        <v>50.825248696577418</v>
      </c>
      <c r="H202" s="28">
        <f t="shared" si="11"/>
        <v>-2557646</v>
      </c>
      <c r="J202" s="39"/>
    </row>
    <row r="203" spans="1:10" ht="12.75" customHeight="1" x14ac:dyDescent="0.25">
      <c r="A203" s="24" t="s">
        <v>227</v>
      </c>
      <c r="B203" s="25" t="s">
        <v>5</v>
      </c>
      <c r="C203" s="26">
        <v>197905</v>
      </c>
      <c r="D203" s="26">
        <v>99800</v>
      </c>
      <c r="E203" s="26">
        <v>267251.01</v>
      </c>
      <c r="F203" s="27">
        <f t="shared" si="9"/>
        <v>135.04004951870849</v>
      </c>
      <c r="G203" s="27">
        <f t="shared" si="10"/>
        <v>267.78658316633266</v>
      </c>
      <c r="H203" s="28">
        <f t="shared" si="11"/>
        <v>69346.010000000009</v>
      </c>
      <c r="J203" s="39"/>
    </row>
    <row r="204" spans="1:10" ht="12.75" customHeight="1" x14ac:dyDescent="0.25">
      <c r="A204" s="22" t="s">
        <v>306</v>
      </c>
      <c r="B204" s="17" t="s">
        <v>86</v>
      </c>
      <c r="C204" s="18">
        <v>1758043.1</v>
      </c>
      <c r="D204" s="18">
        <v>3136604</v>
      </c>
      <c r="E204" s="18">
        <v>1668884.22</v>
      </c>
      <c r="F204" s="19">
        <f t="shared" si="9"/>
        <v>94.928515688836072</v>
      </c>
      <c r="G204" s="19">
        <f t="shared" si="10"/>
        <v>53.206723577474236</v>
      </c>
      <c r="H204" s="20">
        <f t="shared" si="11"/>
        <v>-89158.880000000121</v>
      </c>
      <c r="J204" s="39"/>
    </row>
    <row r="205" spans="1:10" ht="12.75" customHeight="1" x14ac:dyDescent="0.25">
      <c r="A205" s="24" t="s">
        <v>226</v>
      </c>
      <c r="B205" s="25" t="s">
        <v>4</v>
      </c>
      <c r="C205" s="26">
        <v>1750163.1</v>
      </c>
      <c r="D205" s="26">
        <v>3086604</v>
      </c>
      <c r="E205" s="26">
        <v>1668884.22</v>
      </c>
      <c r="F205" s="27">
        <f t="shared" si="9"/>
        <v>95.355925399181359</v>
      </c>
      <c r="G205" s="27">
        <f t="shared" si="10"/>
        <v>54.068621047597944</v>
      </c>
      <c r="H205" s="28">
        <f t="shared" si="11"/>
        <v>-81278.880000000121</v>
      </c>
      <c r="J205" s="39"/>
    </row>
    <row r="206" spans="1:10" ht="12.75" customHeight="1" x14ac:dyDescent="0.25">
      <c r="A206" s="24" t="s">
        <v>227</v>
      </c>
      <c r="B206" s="25" t="s">
        <v>5</v>
      </c>
      <c r="C206" s="26">
        <v>7880</v>
      </c>
      <c r="D206" s="26">
        <v>50000</v>
      </c>
      <c r="E206" s="26"/>
      <c r="F206" s="27">
        <f t="shared" si="9"/>
        <v>0</v>
      </c>
      <c r="G206" s="27">
        <f t="shared" si="10"/>
        <v>0</v>
      </c>
      <c r="H206" s="28">
        <f t="shared" si="11"/>
        <v>-7880</v>
      </c>
      <c r="J206" s="39"/>
    </row>
    <row r="207" spans="1:10" ht="12.75" customHeight="1" x14ac:dyDescent="0.25">
      <c r="A207" s="22" t="s">
        <v>307</v>
      </c>
      <c r="B207" s="17" t="s">
        <v>87</v>
      </c>
      <c r="C207" s="18">
        <v>53774976.700000003</v>
      </c>
      <c r="D207" s="18">
        <v>95137393</v>
      </c>
      <c r="E207" s="18">
        <v>54696196.25</v>
      </c>
      <c r="F207" s="19">
        <f t="shared" si="9"/>
        <v>101.71310078875405</v>
      </c>
      <c r="G207" s="19">
        <f t="shared" si="10"/>
        <v>57.491796364443161</v>
      </c>
      <c r="H207" s="20">
        <f t="shared" si="11"/>
        <v>921219.54999999702</v>
      </c>
      <c r="J207" s="39"/>
    </row>
    <row r="208" spans="1:10" ht="12.75" customHeight="1" x14ac:dyDescent="0.25">
      <c r="A208" s="24" t="s">
        <v>226</v>
      </c>
      <c r="B208" s="25" t="s">
        <v>4</v>
      </c>
      <c r="C208" s="26">
        <v>52752427.700000003</v>
      </c>
      <c r="D208" s="26">
        <v>94437393</v>
      </c>
      <c r="E208" s="26">
        <v>53996196.25</v>
      </c>
      <c r="F208" s="27">
        <f t="shared" si="9"/>
        <v>102.35774656111229</v>
      </c>
      <c r="G208" s="27">
        <f t="shared" si="10"/>
        <v>57.176712036089349</v>
      </c>
      <c r="H208" s="28">
        <f t="shared" si="11"/>
        <v>1243768.549999997</v>
      </c>
      <c r="J208" s="39"/>
    </row>
    <row r="209" spans="1:10" ht="12.75" customHeight="1" x14ac:dyDescent="0.25">
      <c r="A209" s="24" t="s">
        <v>227</v>
      </c>
      <c r="B209" s="25" t="s">
        <v>5</v>
      </c>
      <c r="C209" s="26">
        <v>1022549</v>
      </c>
      <c r="D209" s="26">
        <v>700000</v>
      </c>
      <c r="E209" s="26">
        <v>700000</v>
      </c>
      <c r="F209" s="27">
        <f t="shared" si="9"/>
        <v>68.456377151608379</v>
      </c>
      <c r="G209" s="27">
        <f t="shared" si="10"/>
        <v>100</v>
      </c>
      <c r="H209" s="28">
        <f t="shared" si="11"/>
        <v>-322549</v>
      </c>
      <c r="J209" s="39"/>
    </row>
    <row r="210" spans="1:10" ht="12.75" customHeight="1" x14ac:dyDescent="0.25">
      <c r="A210" s="22" t="s">
        <v>308</v>
      </c>
      <c r="B210" s="17" t="s">
        <v>88</v>
      </c>
      <c r="C210" s="18">
        <v>62149516.289999999</v>
      </c>
      <c r="D210" s="18">
        <v>103589156</v>
      </c>
      <c r="E210" s="18">
        <v>51425534.770000003</v>
      </c>
      <c r="F210" s="19">
        <f t="shared" si="9"/>
        <v>82.744867281090151</v>
      </c>
      <c r="G210" s="19">
        <f t="shared" si="10"/>
        <v>49.643743375995847</v>
      </c>
      <c r="H210" s="20">
        <f t="shared" si="11"/>
        <v>-10723981.519999996</v>
      </c>
      <c r="J210" s="39"/>
    </row>
    <row r="211" spans="1:10" ht="12.75" customHeight="1" x14ac:dyDescent="0.25">
      <c r="A211" s="24" t="s">
        <v>226</v>
      </c>
      <c r="B211" s="25" t="s">
        <v>4</v>
      </c>
      <c r="C211" s="26">
        <v>62149516.289999999</v>
      </c>
      <c r="D211" s="26">
        <v>103589156</v>
      </c>
      <c r="E211" s="26">
        <v>51425534.770000003</v>
      </c>
      <c r="F211" s="27">
        <f t="shared" si="9"/>
        <v>82.744867281090151</v>
      </c>
      <c r="G211" s="27">
        <f t="shared" si="10"/>
        <v>49.643743375995847</v>
      </c>
      <c r="H211" s="28">
        <f t="shared" si="11"/>
        <v>-10723981.519999996</v>
      </c>
      <c r="J211" s="39"/>
    </row>
    <row r="212" spans="1:10" ht="12.75" customHeight="1" x14ac:dyDescent="0.25">
      <c r="A212" s="22" t="s">
        <v>309</v>
      </c>
      <c r="B212" s="17" t="s">
        <v>89</v>
      </c>
      <c r="C212" s="18">
        <v>1252077.6399999999</v>
      </c>
      <c r="D212" s="18">
        <v>2092255</v>
      </c>
      <c r="E212" s="18">
        <v>1442435.16</v>
      </c>
      <c r="F212" s="19">
        <f t="shared" si="9"/>
        <v>115.20333195951011</v>
      </c>
      <c r="G212" s="19">
        <f t="shared" si="10"/>
        <v>68.941651949690637</v>
      </c>
      <c r="H212" s="20">
        <f t="shared" si="11"/>
        <v>190357.52000000002</v>
      </c>
      <c r="J212" s="39"/>
    </row>
    <row r="213" spans="1:10" ht="12.75" customHeight="1" x14ac:dyDescent="0.25">
      <c r="A213" s="24" t="s">
        <v>226</v>
      </c>
      <c r="B213" s="25" t="s">
        <v>4</v>
      </c>
      <c r="C213" s="26">
        <v>979077.64</v>
      </c>
      <c r="D213" s="26">
        <v>2092255</v>
      </c>
      <c r="E213" s="26">
        <v>1442435.16</v>
      </c>
      <c r="F213" s="27">
        <f t="shared" si="9"/>
        <v>147.3259219769333</v>
      </c>
      <c r="G213" s="27">
        <f t="shared" si="10"/>
        <v>68.941651949690637</v>
      </c>
      <c r="H213" s="28">
        <f t="shared" si="11"/>
        <v>463357.5199999999</v>
      </c>
      <c r="J213" s="39"/>
    </row>
    <row r="214" spans="1:10" ht="12.75" customHeight="1" x14ac:dyDescent="0.25">
      <c r="A214" s="24" t="s">
        <v>227</v>
      </c>
      <c r="B214" s="25" t="s">
        <v>5</v>
      </c>
      <c r="C214" s="26">
        <v>273000</v>
      </c>
      <c r="D214" s="26">
        <v>0</v>
      </c>
      <c r="E214" s="26"/>
      <c r="F214" s="27">
        <f t="shared" si="9"/>
        <v>0</v>
      </c>
      <c r="G214" s="27" t="str">
        <f t="shared" si="10"/>
        <v>x</v>
      </c>
      <c r="H214" s="28">
        <f t="shared" si="11"/>
        <v>-273000</v>
      </c>
      <c r="J214" s="39"/>
    </row>
    <row r="215" spans="1:10" ht="12.75" customHeight="1" x14ac:dyDescent="0.25">
      <c r="A215" s="22" t="s">
        <v>310</v>
      </c>
      <c r="B215" s="17" t="s">
        <v>90</v>
      </c>
      <c r="C215" s="18">
        <v>37989391</v>
      </c>
      <c r="D215" s="18">
        <v>51869752</v>
      </c>
      <c r="E215" s="18">
        <v>21285540</v>
      </c>
      <c r="F215" s="19">
        <f t="shared" si="9"/>
        <v>56.03022170057951</v>
      </c>
      <c r="G215" s="19">
        <f t="shared" si="10"/>
        <v>41.036517776294744</v>
      </c>
      <c r="H215" s="20">
        <f t="shared" si="11"/>
        <v>-16703851</v>
      </c>
      <c r="J215" s="39"/>
    </row>
    <row r="216" spans="1:10" ht="12.75" customHeight="1" x14ac:dyDescent="0.25">
      <c r="A216" s="24" t="s">
        <v>226</v>
      </c>
      <c r="B216" s="25" t="s">
        <v>4</v>
      </c>
      <c r="C216" s="26">
        <v>37959214</v>
      </c>
      <c r="D216" s="26">
        <v>50807752</v>
      </c>
      <c r="E216" s="26">
        <v>21239343</v>
      </c>
      <c r="F216" s="27">
        <f t="shared" si="9"/>
        <v>55.953063200939837</v>
      </c>
      <c r="G216" s="27">
        <f t="shared" si="10"/>
        <v>41.803351189401177</v>
      </c>
      <c r="H216" s="28">
        <f t="shared" si="11"/>
        <v>-16719871</v>
      </c>
      <c r="J216" s="39"/>
    </row>
    <row r="217" spans="1:10" ht="12.75" customHeight="1" x14ac:dyDescent="0.25">
      <c r="A217" s="24" t="s">
        <v>227</v>
      </c>
      <c r="B217" s="25" t="s">
        <v>5</v>
      </c>
      <c r="C217" s="26">
        <v>30177</v>
      </c>
      <c r="D217" s="26">
        <v>1062000</v>
      </c>
      <c r="E217" s="26">
        <v>46197</v>
      </c>
      <c r="F217" s="27">
        <f t="shared" si="9"/>
        <v>153.08678795108858</v>
      </c>
      <c r="G217" s="27">
        <f t="shared" si="10"/>
        <v>4.3499999999999996</v>
      </c>
      <c r="H217" s="28">
        <f t="shared" si="11"/>
        <v>16020</v>
      </c>
      <c r="J217" s="39"/>
    </row>
    <row r="218" spans="1:10" ht="12.75" customHeight="1" x14ac:dyDescent="0.25">
      <c r="A218" s="16" t="s">
        <v>311</v>
      </c>
      <c r="B218" s="17" t="s">
        <v>91</v>
      </c>
      <c r="C218" s="18">
        <v>3481896868.2199998</v>
      </c>
      <c r="D218" s="18">
        <v>7225326678</v>
      </c>
      <c r="E218" s="18">
        <v>3723923537.73</v>
      </c>
      <c r="F218" s="19">
        <f t="shared" si="9"/>
        <v>106.95100052270439</v>
      </c>
      <c r="G218" s="19">
        <f t="shared" si="10"/>
        <v>51.539863921568696</v>
      </c>
      <c r="H218" s="20">
        <f t="shared" si="11"/>
        <v>242026669.51000023</v>
      </c>
      <c r="J218" s="39"/>
    </row>
    <row r="219" spans="1:10" ht="12.75" customHeight="1" x14ac:dyDescent="0.25">
      <c r="A219" s="22" t="s">
        <v>312</v>
      </c>
      <c r="B219" s="17" t="s">
        <v>92</v>
      </c>
      <c r="C219" s="18">
        <v>3309263089.3800001</v>
      </c>
      <c r="D219" s="18">
        <v>6807219400</v>
      </c>
      <c r="E219" s="18">
        <v>3530337398.3400002</v>
      </c>
      <c r="F219" s="19">
        <f t="shared" si="9"/>
        <v>106.68046942745246</v>
      </c>
      <c r="G219" s="19">
        <f t="shared" si="10"/>
        <v>51.861666135514895</v>
      </c>
      <c r="H219" s="20">
        <f t="shared" si="11"/>
        <v>221074308.96000004</v>
      </c>
      <c r="J219" s="39"/>
    </row>
    <row r="220" spans="1:10" ht="12.75" customHeight="1" x14ac:dyDescent="0.25">
      <c r="A220" s="24" t="s">
        <v>226</v>
      </c>
      <c r="B220" s="25" t="s">
        <v>4</v>
      </c>
      <c r="C220" s="26">
        <v>3304933329.3800001</v>
      </c>
      <c r="D220" s="26">
        <v>6660403132</v>
      </c>
      <c r="E220" s="26">
        <v>3524473505.8200002</v>
      </c>
      <c r="F220" s="27">
        <f t="shared" si="9"/>
        <v>106.64280197389596</v>
      </c>
      <c r="G220" s="27">
        <f t="shared" si="10"/>
        <v>52.916819537343287</v>
      </c>
      <c r="H220" s="28">
        <f t="shared" si="11"/>
        <v>219540176.44000006</v>
      </c>
      <c r="J220" s="39"/>
    </row>
    <row r="221" spans="1:10" ht="12.75" customHeight="1" x14ac:dyDescent="0.25">
      <c r="A221" s="24" t="s">
        <v>227</v>
      </c>
      <c r="B221" s="25" t="s">
        <v>5</v>
      </c>
      <c r="C221" s="26">
        <v>4329760</v>
      </c>
      <c r="D221" s="26">
        <v>146816268</v>
      </c>
      <c r="E221" s="26">
        <v>5863892.5199999996</v>
      </c>
      <c r="F221" s="27">
        <f t="shared" si="9"/>
        <v>135.43227615387457</v>
      </c>
      <c r="G221" s="27">
        <f t="shared" si="10"/>
        <v>3.9940345847777574</v>
      </c>
      <c r="H221" s="28">
        <f t="shared" si="11"/>
        <v>1534132.5199999996</v>
      </c>
      <c r="J221" s="39"/>
    </row>
    <row r="222" spans="1:10" ht="12.75" customHeight="1" x14ac:dyDescent="0.25">
      <c r="A222" s="22" t="s">
        <v>313</v>
      </c>
      <c r="B222" s="17" t="s">
        <v>93</v>
      </c>
      <c r="C222" s="18">
        <v>2572027.4</v>
      </c>
      <c r="D222" s="18">
        <v>4758451</v>
      </c>
      <c r="E222" s="18">
        <v>2871091.71</v>
      </c>
      <c r="F222" s="19">
        <f t="shared" si="9"/>
        <v>111.62757091934556</v>
      </c>
      <c r="G222" s="19">
        <f t="shared" si="10"/>
        <v>60.33668750608129</v>
      </c>
      <c r="H222" s="20">
        <f t="shared" si="11"/>
        <v>299064.31000000006</v>
      </c>
      <c r="J222" s="39"/>
    </row>
    <row r="223" spans="1:10" ht="12.75" customHeight="1" x14ac:dyDescent="0.25">
      <c r="A223" s="24" t="s">
        <v>226</v>
      </c>
      <c r="B223" s="25" t="s">
        <v>4</v>
      </c>
      <c r="C223" s="26">
        <v>2389031.21</v>
      </c>
      <c r="D223" s="26">
        <v>4453951</v>
      </c>
      <c r="E223" s="26">
        <v>2789043.84</v>
      </c>
      <c r="F223" s="27">
        <f t="shared" si="9"/>
        <v>116.74371721581653</v>
      </c>
      <c r="G223" s="27">
        <f t="shared" si="10"/>
        <v>62.619544759248583</v>
      </c>
      <c r="H223" s="28">
        <f t="shared" si="11"/>
        <v>400012.62999999989</v>
      </c>
      <c r="J223" s="39"/>
    </row>
    <row r="224" spans="1:10" ht="12.75" customHeight="1" x14ac:dyDescent="0.25">
      <c r="A224" s="24" t="s">
        <v>227</v>
      </c>
      <c r="B224" s="25" t="s">
        <v>5</v>
      </c>
      <c r="C224" s="26">
        <v>182996.19</v>
      </c>
      <c r="D224" s="26">
        <v>304500</v>
      </c>
      <c r="E224" s="26">
        <v>82047.87</v>
      </c>
      <c r="F224" s="27">
        <f t="shared" si="9"/>
        <v>44.835835106730912</v>
      </c>
      <c r="G224" s="27">
        <f t="shared" si="10"/>
        <v>26.945113300492608</v>
      </c>
      <c r="H224" s="28">
        <f t="shared" si="11"/>
        <v>-100948.32</v>
      </c>
      <c r="J224" s="39"/>
    </row>
    <row r="225" spans="1:10" ht="12.75" customHeight="1" x14ac:dyDescent="0.25">
      <c r="A225" s="22" t="s">
        <v>314</v>
      </c>
      <c r="B225" s="17" t="s">
        <v>94</v>
      </c>
      <c r="C225" s="18">
        <v>70919213.370000005</v>
      </c>
      <c r="D225" s="18">
        <v>186754520</v>
      </c>
      <c r="E225" s="18">
        <v>79608018.370000005</v>
      </c>
      <c r="F225" s="19">
        <f t="shared" si="9"/>
        <v>112.25169398688722</v>
      </c>
      <c r="G225" s="19">
        <f t="shared" si="10"/>
        <v>42.627090562520259</v>
      </c>
      <c r="H225" s="20">
        <f t="shared" si="11"/>
        <v>8688805</v>
      </c>
      <c r="J225" s="39"/>
    </row>
    <row r="226" spans="1:10" ht="12.75" customHeight="1" x14ac:dyDescent="0.25">
      <c r="A226" s="24" t="s">
        <v>226</v>
      </c>
      <c r="B226" s="25" t="s">
        <v>4</v>
      </c>
      <c r="C226" s="26">
        <v>70609985.640000001</v>
      </c>
      <c r="D226" s="26">
        <v>174714415</v>
      </c>
      <c r="E226" s="26">
        <v>79530218.799999997</v>
      </c>
      <c r="F226" s="27">
        <f t="shared" si="9"/>
        <v>112.63310433948985</v>
      </c>
      <c r="G226" s="27">
        <f t="shared" si="10"/>
        <v>45.5201242553455</v>
      </c>
      <c r="H226" s="28">
        <f t="shared" si="11"/>
        <v>8920233.1599999964</v>
      </c>
      <c r="J226" s="39"/>
    </row>
    <row r="227" spans="1:10" ht="12.75" customHeight="1" x14ac:dyDescent="0.25">
      <c r="A227" s="24" t="s">
        <v>227</v>
      </c>
      <c r="B227" s="25" t="s">
        <v>5</v>
      </c>
      <c r="C227" s="26">
        <v>309227.73</v>
      </c>
      <c r="D227" s="26">
        <v>12040105</v>
      </c>
      <c r="E227" s="26">
        <v>77799.570000000007</v>
      </c>
      <c r="F227" s="27">
        <f t="shared" si="9"/>
        <v>25.159312200105731</v>
      </c>
      <c r="G227" s="27">
        <f t="shared" si="10"/>
        <v>0.64617019535959208</v>
      </c>
      <c r="H227" s="28">
        <f t="shared" si="11"/>
        <v>-231428.15999999997</v>
      </c>
      <c r="J227" s="39"/>
    </row>
    <row r="228" spans="1:10" ht="12.75" customHeight="1" x14ac:dyDescent="0.25">
      <c r="A228" s="22" t="s">
        <v>315</v>
      </c>
      <c r="B228" s="17" t="s">
        <v>95</v>
      </c>
      <c r="C228" s="18">
        <v>19935467.579999998</v>
      </c>
      <c r="D228" s="18">
        <v>48476796</v>
      </c>
      <c r="E228" s="18">
        <v>22770977.969999999</v>
      </c>
      <c r="F228" s="19">
        <f t="shared" si="9"/>
        <v>114.22344561832445</v>
      </c>
      <c r="G228" s="19">
        <f t="shared" si="10"/>
        <v>46.972943447005036</v>
      </c>
      <c r="H228" s="20">
        <f t="shared" si="11"/>
        <v>2835510.3900000006</v>
      </c>
      <c r="J228" s="39"/>
    </row>
    <row r="229" spans="1:10" ht="12.75" customHeight="1" x14ac:dyDescent="0.25">
      <c r="A229" s="24" t="s">
        <v>226</v>
      </c>
      <c r="B229" s="25" t="s">
        <v>4</v>
      </c>
      <c r="C229" s="26">
        <v>18963380.800000001</v>
      </c>
      <c r="D229" s="26">
        <v>40737796</v>
      </c>
      <c r="E229" s="26">
        <v>21417821.239999998</v>
      </c>
      <c r="F229" s="27">
        <f t="shared" si="9"/>
        <v>112.94305306572758</v>
      </c>
      <c r="G229" s="27">
        <f t="shared" si="10"/>
        <v>52.574815878600788</v>
      </c>
      <c r="H229" s="28">
        <f t="shared" si="11"/>
        <v>2454440.4399999976</v>
      </c>
      <c r="J229" s="39"/>
    </row>
    <row r="230" spans="1:10" ht="12.75" customHeight="1" x14ac:dyDescent="0.25">
      <c r="A230" s="24" t="s">
        <v>227</v>
      </c>
      <c r="B230" s="25" t="s">
        <v>5</v>
      </c>
      <c r="C230" s="26">
        <v>972086.78</v>
      </c>
      <c r="D230" s="26">
        <v>7739000</v>
      </c>
      <c r="E230" s="26">
        <v>1353156.73</v>
      </c>
      <c r="F230" s="27">
        <f t="shared" si="9"/>
        <v>139.20122748711796</v>
      </c>
      <c r="G230" s="27">
        <f t="shared" si="10"/>
        <v>17.484904121979582</v>
      </c>
      <c r="H230" s="28">
        <f t="shared" si="11"/>
        <v>381069.94999999995</v>
      </c>
      <c r="J230" s="39"/>
    </row>
    <row r="231" spans="1:10" ht="12.75" customHeight="1" x14ac:dyDescent="0.25">
      <c r="A231" s="22" t="s">
        <v>316</v>
      </c>
      <c r="B231" s="17" t="s">
        <v>96</v>
      </c>
      <c r="C231" s="18">
        <v>6620026.6399999997</v>
      </c>
      <c r="D231" s="18">
        <v>16168653</v>
      </c>
      <c r="E231" s="18">
        <v>2718312.98</v>
      </c>
      <c r="F231" s="19">
        <f t="shared" si="9"/>
        <v>41.061964366959103</v>
      </c>
      <c r="G231" s="19">
        <f t="shared" si="10"/>
        <v>16.812241440273347</v>
      </c>
      <c r="H231" s="20">
        <f t="shared" si="11"/>
        <v>-3901713.6599999997</v>
      </c>
      <c r="J231" s="39"/>
    </row>
    <row r="232" spans="1:10" ht="12.75" customHeight="1" x14ac:dyDescent="0.25">
      <c r="A232" s="24" t="s">
        <v>226</v>
      </c>
      <c r="B232" s="25" t="s">
        <v>4</v>
      </c>
      <c r="C232" s="26">
        <v>6588901.6399999997</v>
      </c>
      <c r="D232" s="26">
        <v>15138653</v>
      </c>
      <c r="E232" s="26">
        <v>2718312.98</v>
      </c>
      <c r="F232" s="27">
        <f t="shared" si="9"/>
        <v>41.255935033202292</v>
      </c>
      <c r="G232" s="27">
        <f t="shared" si="10"/>
        <v>17.956108644540567</v>
      </c>
      <c r="H232" s="28">
        <f t="shared" si="11"/>
        <v>-3870588.6599999997</v>
      </c>
      <c r="J232" s="39"/>
    </row>
    <row r="233" spans="1:10" ht="12.75" customHeight="1" x14ac:dyDescent="0.25">
      <c r="A233" s="24" t="s">
        <v>227</v>
      </c>
      <c r="B233" s="25" t="s">
        <v>5</v>
      </c>
      <c r="C233" s="26">
        <v>31125</v>
      </c>
      <c r="D233" s="26">
        <v>1030000</v>
      </c>
      <c r="E233" s="26"/>
      <c r="F233" s="27">
        <f t="shared" si="9"/>
        <v>0</v>
      </c>
      <c r="G233" s="27">
        <f t="shared" si="10"/>
        <v>0</v>
      </c>
      <c r="H233" s="28">
        <f t="shared" si="11"/>
        <v>-31125</v>
      </c>
      <c r="J233" s="39"/>
    </row>
    <row r="234" spans="1:10" ht="12.75" customHeight="1" x14ac:dyDescent="0.25">
      <c r="A234" s="22" t="s">
        <v>317</v>
      </c>
      <c r="B234" s="17" t="s">
        <v>97</v>
      </c>
      <c r="C234" s="18">
        <v>32802698.32</v>
      </c>
      <c r="D234" s="18">
        <v>74608691</v>
      </c>
      <c r="E234" s="18">
        <v>38665362.020000003</v>
      </c>
      <c r="F234" s="19">
        <f t="shared" si="9"/>
        <v>117.87250439829063</v>
      </c>
      <c r="G234" s="19">
        <f t="shared" si="10"/>
        <v>51.824206405122432</v>
      </c>
      <c r="H234" s="20">
        <f t="shared" si="11"/>
        <v>5862663.700000003</v>
      </c>
      <c r="J234" s="39"/>
    </row>
    <row r="235" spans="1:10" ht="12.75" customHeight="1" x14ac:dyDescent="0.25">
      <c r="A235" s="24" t="s">
        <v>226</v>
      </c>
      <c r="B235" s="25" t="s">
        <v>4</v>
      </c>
      <c r="C235" s="26">
        <v>31971202.030000001</v>
      </c>
      <c r="D235" s="26">
        <v>64998191</v>
      </c>
      <c r="E235" s="26">
        <v>32552395.539999999</v>
      </c>
      <c r="F235" s="27">
        <f t="shared" ref="F235:F299" si="12">IF(C235=0,"x",E235/C235*100)</f>
        <v>101.81786568254343</v>
      </c>
      <c r="G235" s="27">
        <f t="shared" ref="G235:G299" si="13">IF(D235=0,"x",E235/D235*100)</f>
        <v>50.082002343726764</v>
      </c>
      <c r="H235" s="28">
        <f t="shared" si="11"/>
        <v>581193.50999999791</v>
      </c>
      <c r="J235" s="39"/>
    </row>
    <row r="236" spans="1:10" ht="12.75" customHeight="1" x14ac:dyDescent="0.25">
      <c r="A236" s="24" t="s">
        <v>227</v>
      </c>
      <c r="B236" s="25" t="s">
        <v>5</v>
      </c>
      <c r="C236" s="26">
        <v>831496.29</v>
      </c>
      <c r="D236" s="26">
        <v>9610500</v>
      </c>
      <c r="E236" s="26">
        <v>6112966.4800000004</v>
      </c>
      <c r="F236" s="27">
        <f t="shared" si="12"/>
        <v>735.17663921266569</v>
      </c>
      <c r="G236" s="27">
        <f t="shared" si="13"/>
        <v>63.607163831226266</v>
      </c>
      <c r="H236" s="28">
        <f t="shared" ref="H236:H299" si="14">+E236-C236</f>
        <v>5281470.1900000004</v>
      </c>
      <c r="J236" s="39"/>
    </row>
    <row r="237" spans="1:10" ht="12.75" customHeight="1" x14ac:dyDescent="0.25">
      <c r="A237" s="22" t="s">
        <v>318</v>
      </c>
      <c r="B237" s="17" t="s">
        <v>98</v>
      </c>
      <c r="C237" s="18">
        <v>39784345.530000001</v>
      </c>
      <c r="D237" s="18">
        <v>87340167</v>
      </c>
      <c r="E237" s="18">
        <v>46952376.340000004</v>
      </c>
      <c r="F237" s="19">
        <f t="shared" si="12"/>
        <v>118.0172143452626</v>
      </c>
      <c r="G237" s="19">
        <f t="shared" si="13"/>
        <v>53.758056519401897</v>
      </c>
      <c r="H237" s="20">
        <f t="shared" si="14"/>
        <v>7168030.8100000024</v>
      </c>
      <c r="J237" s="39"/>
    </row>
    <row r="238" spans="1:10" ht="12.75" customHeight="1" x14ac:dyDescent="0.25">
      <c r="A238" s="24" t="s">
        <v>226</v>
      </c>
      <c r="B238" s="25" t="s">
        <v>4</v>
      </c>
      <c r="C238" s="26">
        <v>39364276.200000003</v>
      </c>
      <c r="D238" s="26">
        <v>80775167</v>
      </c>
      <c r="E238" s="26">
        <v>45977187.899999999</v>
      </c>
      <c r="F238" s="27">
        <f t="shared" si="12"/>
        <v>116.79927167059149</v>
      </c>
      <c r="G238" s="27">
        <f t="shared" si="13"/>
        <v>56.919954000218894</v>
      </c>
      <c r="H238" s="28">
        <f t="shared" si="14"/>
        <v>6612911.6999999955</v>
      </c>
      <c r="J238" s="39"/>
    </row>
    <row r="239" spans="1:10" ht="12.75" customHeight="1" x14ac:dyDescent="0.25">
      <c r="A239" s="24" t="s">
        <v>227</v>
      </c>
      <c r="B239" s="25" t="s">
        <v>5</v>
      </c>
      <c r="C239" s="26">
        <v>420069.33</v>
      </c>
      <c r="D239" s="26">
        <v>6565000</v>
      </c>
      <c r="E239" s="26">
        <v>975188.44</v>
      </c>
      <c r="F239" s="27">
        <f t="shared" si="12"/>
        <v>232.14940257599858</v>
      </c>
      <c r="G239" s="27">
        <f t="shared" si="13"/>
        <v>14.854355521706017</v>
      </c>
      <c r="H239" s="28">
        <f t="shared" si="14"/>
        <v>555119.10999999987</v>
      </c>
      <c r="J239" s="39"/>
    </row>
    <row r="240" spans="1:10" ht="12.75" customHeight="1" x14ac:dyDescent="0.25">
      <c r="A240" s="16" t="s">
        <v>319</v>
      </c>
      <c r="B240" s="17" t="s">
        <v>99</v>
      </c>
      <c r="C240" s="18">
        <v>229037520.62</v>
      </c>
      <c r="D240" s="18">
        <v>1021035898</v>
      </c>
      <c r="E240" s="18">
        <v>400815331.08999997</v>
      </c>
      <c r="F240" s="19">
        <f t="shared" si="12"/>
        <v>174.99985592098659</v>
      </c>
      <c r="G240" s="19">
        <f t="shared" si="13"/>
        <v>39.255753091063205</v>
      </c>
      <c r="H240" s="20">
        <f t="shared" si="14"/>
        <v>171777810.46999997</v>
      </c>
      <c r="J240" s="39"/>
    </row>
    <row r="241" spans="1:10" ht="12.75" customHeight="1" x14ac:dyDescent="0.25">
      <c r="A241" s="22" t="s">
        <v>320</v>
      </c>
      <c r="B241" s="17" t="s">
        <v>100</v>
      </c>
      <c r="C241" s="18">
        <v>163415134.55000001</v>
      </c>
      <c r="D241" s="18">
        <v>871664878</v>
      </c>
      <c r="E241" s="18">
        <v>305542696.81</v>
      </c>
      <c r="F241" s="19">
        <f t="shared" si="12"/>
        <v>186.97331654829884</v>
      </c>
      <c r="G241" s="19">
        <f t="shared" si="13"/>
        <v>35.052771371384772</v>
      </c>
      <c r="H241" s="20">
        <f t="shared" si="14"/>
        <v>142127562.25999999</v>
      </c>
      <c r="J241" s="39"/>
    </row>
    <row r="242" spans="1:10" ht="12.75" customHeight="1" x14ac:dyDescent="0.25">
      <c r="A242" s="24" t="s">
        <v>226</v>
      </c>
      <c r="B242" s="25" t="s">
        <v>4</v>
      </c>
      <c r="C242" s="26">
        <v>163201353.84999999</v>
      </c>
      <c r="D242" s="26">
        <v>861604378</v>
      </c>
      <c r="E242" s="26">
        <v>304068424.19999999</v>
      </c>
      <c r="F242" s="27">
        <f t="shared" si="12"/>
        <v>186.31489079402635</v>
      </c>
      <c r="G242" s="27">
        <f t="shared" si="13"/>
        <v>35.2909562629915</v>
      </c>
      <c r="H242" s="28">
        <f t="shared" si="14"/>
        <v>140867070.34999999</v>
      </c>
      <c r="J242" s="39"/>
    </row>
    <row r="243" spans="1:10" ht="12.75" customHeight="1" x14ac:dyDescent="0.25">
      <c r="A243" s="24" t="s">
        <v>227</v>
      </c>
      <c r="B243" s="25" t="s">
        <v>5</v>
      </c>
      <c r="C243" s="26">
        <v>213780.7</v>
      </c>
      <c r="D243" s="26">
        <v>10060500</v>
      </c>
      <c r="E243" s="26">
        <v>1474272.61</v>
      </c>
      <c r="F243" s="27">
        <f t="shared" si="12"/>
        <v>689.61913306486508</v>
      </c>
      <c r="G243" s="27">
        <f t="shared" si="13"/>
        <v>14.654068982654939</v>
      </c>
      <c r="H243" s="28">
        <f t="shared" si="14"/>
        <v>1260491.9100000001</v>
      </c>
      <c r="J243" s="39"/>
    </row>
    <row r="244" spans="1:10" ht="12.75" customHeight="1" x14ac:dyDescent="0.25">
      <c r="A244" s="22" t="s">
        <v>321</v>
      </c>
      <c r="B244" s="17" t="s">
        <v>101</v>
      </c>
      <c r="C244" s="18">
        <v>33696631.710000001</v>
      </c>
      <c r="D244" s="18">
        <v>60005700</v>
      </c>
      <c r="E244" s="18">
        <v>50140468.380000003</v>
      </c>
      <c r="F244" s="19">
        <f t="shared" si="12"/>
        <v>148.79964505508732</v>
      </c>
      <c r="G244" s="19">
        <f t="shared" si="13"/>
        <v>83.559509146631072</v>
      </c>
      <c r="H244" s="20">
        <f t="shared" si="14"/>
        <v>16443836.670000002</v>
      </c>
      <c r="J244" s="39"/>
    </row>
    <row r="245" spans="1:10" ht="12.75" customHeight="1" x14ac:dyDescent="0.25">
      <c r="A245" s="24" t="s">
        <v>226</v>
      </c>
      <c r="B245" s="25" t="s">
        <v>4</v>
      </c>
      <c r="C245" s="26">
        <v>33696631.710000001</v>
      </c>
      <c r="D245" s="26">
        <v>59980700</v>
      </c>
      <c r="E245" s="26">
        <v>50140468.380000003</v>
      </c>
      <c r="F245" s="27">
        <f t="shared" si="12"/>
        <v>148.79964505508732</v>
      </c>
      <c r="G245" s="27">
        <f t="shared" si="13"/>
        <v>83.594336811674424</v>
      </c>
      <c r="H245" s="28">
        <f t="shared" si="14"/>
        <v>16443836.670000002</v>
      </c>
      <c r="J245" s="39"/>
    </row>
    <row r="246" spans="1:10" ht="12.75" customHeight="1" x14ac:dyDescent="0.25">
      <c r="A246" s="24" t="s">
        <v>227</v>
      </c>
      <c r="B246" s="25" t="s">
        <v>5</v>
      </c>
      <c r="C246" s="26"/>
      <c r="D246" s="26">
        <v>25000</v>
      </c>
      <c r="E246" s="26"/>
      <c r="F246" s="27" t="str">
        <f t="shared" si="12"/>
        <v>x</v>
      </c>
      <c r="G246" s="27">
        <f t="shared" si="13"/>
        <v>0</v>
      </c>
      <c r="H246" s="28">
        <f t="shared" si="14"/>
        <v>0</v>
      </c>
      <c r="J246" s="39"/>
    </row>
    <row r="247" spans="1:10" ht="12.75" customHeight="1" x14ac:dyDescent="0.25">
      <c r="A247" s="22" t="s">
        <v>322</v>
      </c>
      <c r="B247" s="17" t="s">
        <v>102</v>
      </c>
      <c r="C247" s="18">
        <v>8597067.4199999999</v>
      </c>
      <c r="D247" s="18">
        <v>24036320</v>
      </c>
      <c r="E247" s="18">
        <v>11964015.550000001</v>
      </c>
      <c r="F247" s="19">
        <f t="shared" si="12"/>
        <v>139.16391445491305</v>
      </c>
      <c r="G247" s="19">
        <f t="shared" si="13"/>
        <v>49.774739019949813</v>
      </c>
      <c r="H247" s="20">
        <f t="shared" si="14"/>
        <v>3366948.1300000008</v>
      </c>
      <c r="J247" s="39"/>
    </row>
    <row r="248" spans="1:10" ht="12.75" customHeight="1" x14ac:dyDescent="0.25">
      <c r="A248" s="24" t="s">
        <v>226</v>
      </c>
      <c r="B248" s="25" t="s">
        <v>4</v>
      </c>
      <c r="C248" s="26">
        <v>8395950.2899999991</v>
      </c>
      <c r="D248" s="26">
        <v>23612135</v>
      </c>
      <c r="E248" s="26">
        <v>11786952.26</v>
      </c>
      <c r="F248" s="27">
        <f t="shared" si="12"/>
        <v>140.38854272444723</v>
      </c>
      <c r="G248" s="27">
        <f t="shared" si="13"/>
        <v>49.919044847066985</v>
      </c>
      <c r="H248" s="28">
        <f t="shared" si="14"/>
        <v>3391001.9700000007</v>
      </c>
      <c r="J248" s="39"/>
    </row>
    <row r="249" spans="1:10" ht="12.75" customHeight="1" x14ac:dyDescent="0.25">
      <c r="A249" s="24" t="s">
        <v>227</v>
      </c>
      <c r="B249" s="25" t="s">
        <v>5</v>
      </c>
      <c r="C249" s="26">
        <v>201117.13</v>
      </c>
      <c r="D249" s="26">
        <v>424185</v>
      </c>
      <c r="E249" s="26">
        <v>177063.29</v>
      </c>
      <c r="F249" s="27">
        <f t="shared" si="12"/>
        <v>88.039885016258935</v>
      </c>
      <c r="G249" s="27">
        <f t="shared" si="13"/>
        <v>41.741997006023318</v>
      </c>
      <c r="H249" s="28">
        <f t="shared" si="14"/>
        <v>-24053.839999999997</v>
      </c>
      <c r="J249" s="39"/>
    </row>
    <row r="250" spans="1:10" ht="12.75" customHeight="1" x14ac:dyDescent="0.25">
      <c r="A250" s="22" t="s">
        <v>323</v>
      </c>
      <c r="B250" s="17" t="s">
        <v>103</v>
      </c>
      <c r="C250" s="18">
        <v>23328686.940000001</v>
      </c>
      <c r="D250" s="18">
        <v>65329000</v>
      </c>
      <c r="E250" s="18">
        <v>33168150.350000001</v>
      </c>
      <c r="F250" s="19">
        <f t="shared" si="12"/>
        <v>142.17752775930558</v>
      </c>
      <c r="G250" s="19">
        <f t="shared" si="13"/>
        <v>50.770944526932915</v>
      </c>
      <c r="H250" s="20">
        <f t="shared" si="14"/>
        <v>9839463.4100000001</v>
      </c>
      <c r="J250" s="39"/>
    </row>
    <row r="251" spans="1:10" ht="12.75" customHeight="1" x14ac:dyDescent="0.25">
      <c r="A251" s="24" t="s">
        <v>226</v>
      </c>
      <c r="B251" s="25" t="s">
        <v>4</v>
      </c>
      <c r="C251" s="26">
        <v>23310460.399999999</v>
      </c>
      <c r="D251" s="26">
        <v>63595000</v>
      </c>
      <c r="E251" s="26">
        <v>31785910.510000002</v>
      </c>
      <c r="F251" s="27">
        <f t="shared" si="12"/>
        <v>136.35899919848859</v>
      </c>
      <c r="G251" s="27">
        <f t="shared" si="13"/>
        <v>49.981776098749904</v>
      </c>
      <c r="H251" s="28">
        <f t="shared" si="14"/>
        <v>8475450.1100000031</v>
      </c>
      <c r="J251" s="39"/>
    </row>
    <row r="252" spans="1:10" ht="12.75" customHeight="1" x14ac:dyDescent="0.25">
      <c r="A252" s="24" t="s">
        <v>227</v>
      </c>
      <c r="B252" s="25" t="s">
        <v>5</v>
      </c>
      <c r="C252" s="26">
        <v>18226.54</v>
      </c>
      <c r="D252" s="26">
        <v>1734000</v>
      </c>
      <c r="E252" s="26">
        <v>1382239.84</v>
      </c>
      <c r="F252" s="27">
        <f t="shared" si="12"/>
        <v>7583.665577778339</v>
      </c>
      <c r="G252" s="27">
        <f t="shared" si="13"/>
        <v>79.713946943483279</v>
      </c>
      <c r="H252" s="28">
        <f t="shared" si="14"/>
        <v>1364013.3</v>
      </c>
      <c r="J252" s="39"/>
    </row>
    <row r="253" spans="1:10" ht="12.75" customHeight="1" x14ac:dyDescent="0.25">
      <c r="A253" s="16" t="s">
        <v>324</v>
      </c>
      <c r="B253" s="17" t="s">
        <v>104</v>
      </c>
      <c r="C253" s="18">
        <v>3723967021.9400001</v>
      </c>
      <c r="D253" s="18">
        <v>7180924707</v>
      </c>
      <c r="E253" s="18">
        <v>3766352814.27</v>
      </c>
      <c r="F253" s="19">
        <f t="shared" si="12"/>
        <v>101.13818925034195</v>
      </c>
      <c r="G253" s="19">
        <f t="shared" si="13"/>
        <v>52.449412407827381</v>
      </c>
      <c r="H253" s="20">
        <f t="shared" si="14"/>
        <v>42385792.329999924</v>
      </c>
      <c r="J253" s="39"/>
    </row>
    <row r="254" spans="1:10" ht="12.75" customHeight="1" x14ac:dyDescent="0.25">
      <c r="A254" s="22" t="s">
        <v>325</v>
      </c>
      <c r="B254" s="17" t="s">
        <v>105</v>
      </c>
      <c r="C254" s="18">
        <v>3492044155.98</v>
      </c>
      <c r="D254" s="18">
        <v>6621068858</v>
      </c>
      <c r="E254" s="18">
        <v>3484683214.96</v>
      </c>
      <c r="F254" s="19">
        <f t="shared" si="12"/>
        <v>99.789208249059655</v>
      </c>
      <c r="G254" s="19">
        <f t="shared" si="13"/>
        <v>52.630221640869699</v>
      </c>
      <c r="H254" s="20">
        <f t="shared" si="14"/>
        <v>-7360941.0199999809</v>
      </c>
      <c r="J254" s="39"/>
    </row>
    <row r="255" spans="1:10" ht="12.75" customHeight="1" x14ac:dyDescent="0.25">
      <c r="A255" s="24" t="s">
        <v>226</v>
      </c>
      <c r="B255" s="25" t="s">
        <v>4</v>
      </c>
      <c r="C255" s="26">
        <v>3480897214.6100001</v>
      </c>
      <c r="D255" s="26">
        <v>6585358109</v>
      </c>
      <c r="E255" s="26">
        <v>3477910267.0100002</v>
      </c>
      <c r="F255" s="27">
        <f t="shared" si="12"/>
        <v>99.914190295896617</v>
      </c>
      <c r="G255" s="27">
        <f t="shared" si="13"/>
        <v>52.812773571977054</v>
      </c>
      <c r="H255" s="28">
        <f t="shared" si="14"/>
        <v>-2986947.5999999046</v>
      </c>
      <c r="J255" s="39"/>
    </row>
    <row r="256" spans="1:10" ht="12.75" customHeight="1" x14ac:dyDescent="0.25">
      <c r="A256" s="24" t="s">
        <v>227</v>
      </c>
      <c r="B256" s="25" t="s">
        <v>5</v>
      </c>
      <c r="C256" s="26">
        <v>11146941.369999999</v>
      </c>
      <c r="D256" s="26">
        <v>35710749</v>
      </c>
      <c r="E256" s="26">
        <v>6772947.9500000002</v>
      </c>
      <c r="F256" s="27">
        <f t="shared" si="12"/>
        <v>60.760595442155804</v>
      </c>
      <c r="G256" s="27">
        <f t="shared" si="13"/>
        <v>18.966132438163086</v>
      </c>
      <c r="H256" s="28">
        <f t="shared" si="14"/>
        <v>-4373993.419999999</v>
      </c>
      <c r="J256" s="39"/>
    </row>
    <row r="257" spans="1:10" ht="12.75" customHeight="1" x14ac:dyDescent="0.25">
      <c r="A257" s="22" t="s">
        <v>326</v>
      </c>
      <c r="B257" s="17" t="s">
        <v>106</v>
      </c>
      <c r="C257" s="18">
        <v>173196142.65000001</v>
      </c>
      <c r="D257" s="18">
        <v>314670500</v>
      </c>
      <c r="E257" s="18">
        <v>179485472.55000001</v>
      </c>
      <c r="F257" s="19">
        <f t="shared" si="12"/>
        <v>103.63133370280057</v>
      </c>
      <c r="G257" s="19">
        <f t="shared" si="13"/>
        <v>57.039179888168732</v>
      </c>
      <c r="H257" s="20">
        <f t="shared" si="14"/>
        <v>6289329.900000006</v>
      </c>
      <c r="J257" s="39"/>
    </row>
    <row r="258" spans="1:10" ht="12.75" customHeight="1" x14ac:dyDescent="0.25">
      <c r="A258" s="24" t="s">
        <v>226</v>
      </c>
      <c r="B258" s="25" t="s">
        <v>4</v>
      </c>
      <c r="C258" s="26">
        <v>173189186.52000001</v>
      </c>
      <c r="D258" s="26">
        <v>314644500</v>
      </c>
      <c r="E258" s="26">
        <v>179474524.28999999</v>
      </c>
      <c r="F258" s="27">
        <f t="shared" si="12"/>
        <v>103.62917448617621</v>
      </c>
      <c r="G258" s="27">
        <f t="shared" si="13"/>
        <v>57.040413638248879</v>
      </c>
      <c r="H258" s="28">
        <f t="shared" si="14"/>
        <v>6285337.7699999809</v>
      </c>
      <c r="J258" s="39"/>
    </row>
    <row r="259" spans="1:10" ht="12.75" customHeight="1" x14ac:dyDescent="0.25">
      <c r="A259" s="24" t="s">
        <v>227</v>
      </c>
      <c r="B259" s="25" t="s">
        <v>5</v>
      </c>
      <c r="C259" s="26">
        <v>6956.13</v>
      </c>
      <c r="D259" s="26">
        <v>26000</v>
      </c>
      <c r="E259" s="26">
        <v>10948.26</v>
      </c>
      <c r="F259" s="27">
        <f t="shared" si="12"/>
        <v>157.39010053003611</v>
      </c>
      <c r="G259" s="27">
        <f t="shared" si="13"/>
        <v>42.108692307692309</v>
      </c>
      <c r="H259" s="28">
        <f t="shared" si="14"/>
        <v>3992.13</v>
      </c>
      <c r="J259" s="39"/>
    </row>
    <row r="260" spans="1:10" ht="12.75" customHeight="1" x14ac:dyDescent="0.25">
      <c r="A260" s="22" t="s">
        <v>327</v>
      </c>
      <c r="B260" s="17" t="s">
        <v>107</v>
      </c>
      <c r="C260" s="18">
        <v>6871921.2000000002</v>
      </c>
      <c r="D260" s="18">
        <v>33121829</v>
      </c>
      <c r="E260" s="18">
        <v>8072089.4299999997</v>
      </c>
      <c r="F260" s="19">
        <f t="shared" si="12"/>
        <v>117.46481362446355</v>
      </c>
      <c r="G260" s="19">
        <f t="shared" si="13"/>
        <v>24.37090484948763</v>
      </c>
      <c r="H260" s="20">
        <f t="shared" si="14"/>
        <v>1200168.2299999995</v>
      </c>
      <c r="J260" s="39"/>
    </row>
    <row r="261" spans="1:10" ht="12.75" customHeight="1" x14ac:dyDescent="0.25">
      <c r="A261" s="24" t="s">
        <v>226</v>
      </c>
      <c r="B261" s="25" t="s">
        <v>4</v>
      </c>
      <c r="C261" s="26">
        <v>4576598.99</v>
      </c>
      <c r="D261" s="26">
        <v>22759329</v>
      </c>
      <c r="E261" s="26">
        <v>6721644</v>
      </c>
      <c r="F261" s="27">
        <f t="shared" si="12"/>
        <v>146.86984843301727</v>
      </c>
      <c r="G261" s="27">
        <f t="shared" si="13"/>
        <v>29.533577198167837</v>
      </c>
      <c r="H261" s="28">
        <f t="shared" si="14"/>
        <v>2145045.0099999998</v>
      </c>
      <c r="J261" s="39"/>
    </row>
    <row r="262" spans="1:10" ht="12.75" customHeight="1" x14ac:dyDescent="0.25">
      <c r="A262" s="24" t="s">
        <v>227</v>
      </c>
      <c r="B262" s="25" t="s">
        <v>5</v>
      </c>
      <c r="C262" s="26">
        <v>2295322.21</v>
      </c>
      <c r="D262" s="26">
        <v>10362500</v>
      </c>
      <c r="E262" s="26">
        <v>1350445.43</v>
      </c>
      <c r="F262" s="27">
        <f t="shared" si="12"/>
        <v>58.834677942666701</v>
      </c>
      <c r="G262" s="27">
        <f t="shared" si="13"/>
        <v>13.032042750301567</v>
      </c>
      <c r="H262" s="28">
        <f t="shared" si="14"/>
        <v>-944876.78</v>
      </c>
      <c r="J262" s="39"/>
    </row>
    <row r="263" spans="1:10" ht="12.75" customHeight="1" x14ac:dyDescent="0.25">
      <c r="A263" s="22" t="s">
        <v>328</v>
      </c>
      <c r="B263" s="17" t="s">
        <v>108</v>
      </c>
      <c r="C263" s="18">
        <v>8383392.96</v>
      </c>
      <c r="D263" s="18">
        <v>19946320</v>
      </c>
      <c r="E263" s="18">
        <v>7977265.5700000003</v>
      </c>
      <c r="F263" s="19">
        <f t="shared" si="12"/>
        <v>95.155572547561945</v>
      </c>
      <c r="G263" s="19">
        <f t="shared" si="13"/>
        <v>39.993670862595209</v>
      </c>
      <c r="H263" s="20">
        <f t="shared" si="14"/>
        <v>-406127.38999999966</v>
      </c>
      <c r="J263" s="39"/>
    </row>
    <row r="264" spans="1:10" ht="12.75" customHeight="1" x14ac:dyDescent="0.25">
      <c r="A264" s="24" t="s">
        <v>226</v>
      </c>
      <c r="B264" s="25" t="s">
        <v>4</v>
      </c>
      <c r="C264" s="26">
        <v>8039354.0099999998</v>
      </c>
      <c r="D264" s="26">
        <v>17393320</v>
      </c>
      <c r="E264" s="26">
        <v>7815378.3799999999</v>
      </c>
      <c r="F264" s="27">
        <f t="shared" si="12"/>
        <v>97.214009611700135</v>
      </c>
      <c r="G264" s="27">
        <f t="shared" si="13"/>
        <v>44.933217925042484</v>
      </c>
      <c r="H264" s="28">
        <f t="shared" si="14"/>
        <v>-223975.62999999989</v>
      </c>
      <c r="J264" s="39"/>
    </row>
    <row r="265" spans="1:10" ht="12.75" customHeight="1" x14ac:dyDescent="0.25">
      <c r="A265" s="24" t="s">
        <v>227</v>
      </c>
      <c r="B265" s="25" t="s">
        <v>5</v>
      </c>
      <c r="C265" s="26">
        <v>344038.95</v>
      </c>
      <c r="D265" s="26">
        <v>2553000</v>
      </c>
      <c r="E265" s="26">
        <v>161887.19</v>
      </c>
      <c r="F265" s="27">
        <f t="shared" si="12"/>
        <v>47.054901777836491</v>
      </c>
      <c r="G265" s="27">
        <f t="shared" si="13"/>
        <v>6.3410571876224049</v>
      </c>
      <c r="H265" s="28">
        <f t="shared" si="14"/>
        <v>-182151.76</v>
      </c>
      <c r="J265" s="39"/>
    </row>
    <row r="266" spans="1:10" ht="12.75" customHeight="1" x14ac:dyDescent="0.25">
      <c r="A266" s="22" t="s">
        <v>448</v>
      </c>
      <c r="B266" s="17" t="s">
        <v>449</v>
      </c>
      <c r="C266" s="18"/>
      <c r="D266" s="18">
        <v>86675200</v>
      </c>
      <c r="E266" s="40">
        <v>40014310.329999998</v>
      </c>
      <c r="F266" s="27" t="str">
        <f t="shared" ref="F266:F268" si="15">IF(C266=0,"x",E266/C266*100)</f>
        <v>x</v>
      </c>
      <c r="G266" s="27">
        <f t="shared" ref="G266:G268" si="16">IF(D266=0,"x",E266/D266*100)</f>
        <v>46.165812516152258</v>
      </c>
      <c r="H266" s="28">
        <f t="shared" ref="H266:H268" si="17">+E266-C266</f>
        <v>40014310.329999998</v>
      </c>
      <c r="J266" s="39"/>
    </row>
    <row r="267" spans="1:10" ht="12.75" customHeight="1" x14ac:dyDescent="0.25">
      <c r="A267" s="24" t="s">
        <v>226</v>
      </c>
      <c r="B267" s="25" t="s">
        <v>4</v>
      </c>
      <c r="C267" s="26"/>
      <c r="D267" s="26">
        <v>78900000</v>
      </c>
      <c r="E267" s="26">
        <v>39177035.939999998</v>
      </c>
      <c r="F267" s="27" t="str">
        <f t="shared" si="15"/>
        <v>x</v>
      </c>
      <c r="G267" s="27">
        <f t="shared" si="16"/>
        <v>49.654037946768057</v>
      </c>
      <c r="H267" s="28">
        <f t="shared" si="17"/>
        <v>39177035.939999998</v>
      </c>
      <c r="J267" s="39"/>
    </row>
    <row r="268" spans="1:10" ht="12.75" customHeight="1" x14ac:dyDescent="0.25">
      <c r="A268" s="24" t="s">
        <v>227</v>
      </c>
      <c r="B268" s="25" t="s">
        <v>450</v>
      </c>
      <c r="C268" s="26"/>
      <c r="D268" s="26">
        <v>7775200</v>
      </c>
      <c r="E268" s="26">
        <v>837274.39</v>
      </c>
      <c r="F268" s="27" t="str">
        <f t="shared" si="15"/>
        <v>x</v>
      </c>
      <c r="G268" s="27">
        <f t="shared" si="16"/>
        <v>10.768525439860067</v>
      </c>
      <c r="H268" s="28">
        <f t="shared" si="17"/>
        <v>837274.39</v>
      </c>
      <c r="J268" s="39"/>
    </row>
    <row r="269" spans="1:10" ht="12.75" customHeight="1" x14ac:dyDescent="0.25">
      <c r="A269" s="22" t="s">
        <v>329</v>
      </c>
      <c r="B269" s="17" t="s">
        <v>109</v>
      </c>
      <c r="C269" s="18">
        <v>2538073.9300000002</v>
      </c>
      <c r="D269" s="18">
        <v>5712000</v>
      </c>
      <c r="E269" s="18">
        <v>2794631.65</v>
      </c>
      <c r="F269" s="19">
        <f t="shared" si="12"/>
        <v>110.10836276152128</v>
      </c>
      <c r="G269" s="19">
        <f t="shared" si="13"/>
        <v>48.925624124649858</v>
      </c>
      <c r="H269" s="20">
        <f t="shared" si="14"/>
        <v>256557.71999999974</v>
      </c>
      <c r="J269" s="39"/>
    </row>
    <row r="270" spans="1:10" ht="12.75" customHeight="1" x14ac:dyDescent="0.25">
      <c r="A270" s="24" t="s">
        <v>226</v>
      </c>
      <c r="B270" s="25" t="s">
        <v>4</v>
      </c>
      <c r="C270" s="26">
        <v>2533813.4300000002</v>
      </c>
      <c r="D270" s="26">
        <v>5577000</v>
      </c>
      <c r="E270" s="26">
        <v>2732526.67</v>
      </c>
      <c r="F270" s="27">
        <f t="shared" si="12"/>
        <v>107.84245744565335</v>
      </c>
      <c r="G270" s="27">
        <f t="shared" si="13"/>
        <v>48.996354133046438</v>
      </c>
      <c r="H270" s="28">
        <f t="shared" si="14"/>
        <v>198713.23999999976</v>
      </c>
      <c r="J270" s="39"/>
    </row>
    <row r="271" spans="1:10" ht="12.75" customHeight="1" x14ac:dyDescent="0.25">
      <c r="A271" s="24" t="s">
        <v>227</v>
      </c>
      <c r="B271" s="25" t="s">
        <v>5</v>
      </c>
      <c r="C271" s="26">
        <v>4260.5</v>
      </c>
      <c r="D271" s="26">
        <v>135000</v>
      </c>
      <c r="E271" s="26">
        <v>62104.98</v>
      </c>
      <c r="F271" s="27">
        <f t="shared" si="12"/>
        <v>1457.6922896373667</v>
      </c>
      <c r="G271" s="27">
        <f t="shared" si="13"/>
        <v>46.003688888888895</v>
      </c>
      <c r="H271" s="28">
        <f t="shared" si="14"/>
        <v>57844.480000000003</v>
      </c>
      <c r="J271" s="39"/>
    </row>
    <row r="272" spans="1:10" ht="12.75" customHeight="1" x14ac:dyDescent="0.25">
      <c r="A272" s="22" t="s">
        <v>330</v>
      </c>
      <c r="B272" s="17" t="s">
        <v>110</v>
      </c>
      <c r="C272" s="18">
        <v>1191608.92</v>
      </c>
      <c r="D272" s="18">
        <v>3200000</v>
      </c>
      <c r="E272" s="18">
        <v>1335991.02</v>
      </c>
      <c r="F272" s="19">
        <f t="shared" si="12"/>
        <v>112.11656757319339</v>
      </c>
      <c r="G272" s="19">
        <f t="shared" si="13"/>
        <v>41.749719374999998</v>
      </c>
      <c r="H272" s="20">
        <f t="shared" si="14"/>
        <v>144382.10000000009</v>
      </c>
      <c r="J272" s="39"/>
    </row>
    <row r="273" spans="1:10" ht="12.75" customHeight="1" x14ac:dyDescent="0.25">
      <c r="A273" s="24" t="s">
        <v>226</v>
      </c>
      <c r="B273" s="25" t="s">
        <v>4</v>
      </c>
      <c r="C273" s="26">
        <v>1186608.92</v>
      </c>
      <c r="D273" s="26">
        <v>3175000</v>
      </c>
      <c r="E273" s="26">
        <v>1328867.27</v>
      </c>
      <c r="F273" s="27">
        <f t="shared" si="12"/>
        <v>111.98864660481401</v>
      </c>
      <c r="G273" s="27">
        <f t="shared" si="13"/>
        <v>41.854087244094487</v>
      </c>
      <c r="H273" s="28">
        <f t="shared" si="14"/>
        <v>142258.35000000009</v>
      </c>
      <c r="J273" s="39"/>
    </row>
    <row r="274" spans="1:10" ht="12.75" customHeight="1" x14ac:dyDescent="0.25">
      <c r="A274" s="24" t="s">
        <v>227</v>
      </c>
      <c r="B274" s="25" t="s">
        <v>5</v>
      </c>
      <c r="C274" s="26">
        <v>5000</v>
      </c>
      <c r="D274" s="26">
        <v>25000</v>
      </c>
      <c r="E274" s="26">
        <v>7123.75</v>
      </c>
      <c r="F274" s="27">
        <f t="shared" si="12"/>
        <v>142.47499999999999</v>
      </c>
      <c r="G274" s="27">
        <f t="shared" si="13"/>
        <v>28.494999999999997</v>
      </c>
      <c r="H274" s="28">
        <f t="shared" si="14"/>
        <v>2123.75</v>
      </c>
      <c r="J274" s="39"/>
    </row>
    <row r="275" spans="1:10" ht="12.75" customHeight="1" x14ac:dyDescent="0.25">
      <c r="A275" s="22" t="s">
        <v>331</v>
      </c>
      <c r="B275" s="17" t="s">
        <v>111</v>
      </c>
      <c r="C275" s="18">
        <v>39741726.299999997</v>
      </c>
      <c r="D275" s="18">
        <v>96530000</v>
      </c>
      <c r="E275" s="18">
        <v>41989838.759999998</v>
      </c>
      <c r="F275" s="19">
        <f t="shared" si="12"/>
        <v>105.65680625705482</v>
      </c>
      <c r="G275" s="19">
        <f t="shared" si="13"/>
        <v>43.499263192789805</v>
      </c>
      <c r="H275" s="20">
        <f t="shared" si="14"/>
        <v>2248112.4600000009</v>
      </c>
      <c r="J275" s="39"/>
    </row>
    <row r="276" spans="1:10" ht="12.75" customHeight="1" x14ac:dyDescent="0.25">
      <c r="A276" s="24" t="s">
        <v>226</v>
      </c>
      <c r="B276" s="25" t="s">
        <v>4</v>
      </c>
      <c r="C276" s="26">
        <v>39322604.850000001</v>
      </c>
      <c r="D276" s="26">
        <v>79042000</v>
      </c>
      <c r="E276" s="26">
        <v>40759781.200000003</v>
      </c>
      <c r="F276" s="27">
        <f t="shared" si="12"/>
        <v>103.65483506365423</v>
      </c>
      <c r="G276" s="27">
        <f t="shared" si="13"/>
        <v>51.567244249892461</v>
      </c>
      <c r="H276" s="28">
        <f t="shared" si="14"/>
        <v>1437176.3500000015</v>
      </c>
      <c r="J276" s="39"/>
    </row>
    <row r="277" spans="1:10" ht="12.75" customHeight="1" x14ac:dyDescent="0.25">
      <c r="A277" s="24" t="s">
        <v>227</v>
      </c>
      <c r="B277" s="25" t="s">
        <v>5</v>
      </c>
      <c r="C277" s="26">
        <v>419121.45</v>
      </c>
      <c r="D277" s="26">
        <v>17488000</v>
      </c>
      <c r="E277" s="26">
        <v>1230057.56</v>
      </c>
      <c r="F277" s="27">
        <f t="shared" si="12"/>
        <v>293.48475483657541</v>
      </c>
      <c r="G277" s="27">
        <f t="shared" si="13"/>
        <v>7.033723467520586</v>
      </c>
      <c r="H277" s="28">
        <f t="shared" si="14"/>
        <v>810936.1100000001</v>
      </c>
      <c r="J277" s="39"/>
    </row>
    <row r="278" spans="1:10" ht="12.75" customHeight="1" x14ac:dyDescent="0.25">
      <c r="A278" s="16" t="s">
        <v>332</v>
      </c>
      <c r="B278" s="17" t="s">
        <v>112</v>
      </c>
      <c r="C278" s="18">
        <v>204541429.93000001</v>
      </c>
      <c r="D278" s="18">
        <v>724070324</v>
      </c>
      <c r="E278" s="18">
        <v>371927156.56</v>
      </c>
      <c r="F278" s="19">
        <f t="shared" si="12"/>
        <v>181.83463207785545</v>
      </c>
      <c r="G278" s="19">
        <f t="shared" si="13"/>
        <v>51.366164892016762</v>
      </c>
      <c r="H278" s="20">
        <f t="shared" si="14"/>
        <v>167385726.63</v>
      </c>
      <c r="J278" s="39"/>
    </row>
    <row r="279" spans="1:10" ht="12.75" customHeight="1" x14ac:dyDescent="0.25">
      <c r="A279" s="22" t="s">
        <v>333</v>
      </c>
      <c r="B279" s="17" t="s">
        <v>113</v>
      </c>
      <c r="C279" s="18">
        <v>65665078.810000002</v>
      </c>
      <c r="D279" s="18">
        <v>357472880</v>
      </c>
      <c r="E279" s="18">
        <v>163346570.91999999</v>
      </c>
      <c r="F279" s="19">
        <f t="shared" si="12"/>
        <v>248.75713831493073</v>
      </c>
      <c r="G279" s="19">
        <f t="shared" si="13"/>
        <v>45.694814924141937</v>
      </c>
      <c r="H279" s="20">
        <f t="shared" si="14"/>
        <v>97681492.109999985</v>
      </c>
      <c r="J279" s="39"/>
    </row>
    <row r="280" spans="1:10" ht="12.75" customHeight="1" x14ac:dyDescent="0.25">
      <c r="A280" s="24" t="s">
        <v>226</v>
      </c>
      <c r="B280" s="25" t="s">
        <v>4</v>
      </c>
      <c r="C280" s="26">
        <v>65566270.399999999</v>
      </c>
      <c r="D280" s="26">
        <v>349188880</v>
      </c>
      <c r="E280" s="26">
        <v>162529472.56</v>
      </c>
      <c r="F280" s="27">
        <f t="shared" si="12"/>
        <v>247.88579793917944</v>
      </c>
      <c r="G280" s="27">
        <f t="shared" si="13"/>
        <v>46.544859206284009</v>
      </c>
      <c r="H280" s="28">
        <f t="shared" si="14"/>
        <v>96963202.159999996</v>
      </c>
      <c r="J280" s="39"/>
    </row>
    <row r="281" spans="1:10" ht="12.75" customHeight="1" x14ac:dyDescent="0.25">
      <c r="A281" s="24" t="s">
        <v>227</v>
      </c>
      <c r="B281" s="25" t="s">
        <v>5</v>
      </c>
      <c r="C281" s="26">
        <v>98808.41</v>
      </c>
      <c r="D281" s="26">
        <v>8284000</v>
      </c>
      <c r="E281" s="26">
        <v>817098.36</v>
      </c>
      <c r="F281" s="27">
        <f t="shared" si="12"/>
        <v>826.95224019898706</v>
      </c>
      <c r="G281" s="27">
        <f t="shared" si="13"/>
        <v>9.8635726702076294</v>
      </c>
      <c r="H281" s="28">
        <f t="shared" si="14"/>
        <v>718289.95</v>
      </c>
      <c r="J281" s="39"/>
    </row>
    <row r="282" spans="1:10" ht="12.75" customHeight="1" x14ac:dyDescent="0.25">
      <c r="A282" s="22" t="s">
        <v>334</v>
      </c>
      <c r="B282" s="17" t="s">
        <v>114</v>
      </c>
      <c r="C282" s="18">
        <v>3601003.35</v>
      </c>
      <c r="D282" s="18">
        <v>12922000</v>
      </c>
      <c r="E282" s="18">
        <v>4221320.49</v>
      </c>
      <c r="F282" s="19">
        <f t="shared" si="12"/>
        <v>117.22623057265416</v>
      </c>
      <c r="G282" s="19">
        <f t="shared" si="13"/>
        <v>32.66770229066708</v>
      </c>
      <c r="H282" s="20">
        <f t="shared" si="14"/>
        <v>620317.14000000013</v>
      </c>
      <c r="J282" s="39"/>
    </row>
    <row r="283" spans="1:10" ht="12.75" customHeight="1" x14ac:dyDescent="0.25">
      <c r="A283" s="24" t="s">
        <v>226</v>
      </c>
      <c r="B283" s="25" t="s">
        <v>4</v>
      </c>
      <c r="C283" s="26">
        <v>3585037.85</v>
      </c>
      <c r="D283" s="26">
        <v>11612000</v>
      </c>
      <c r="E283" s="26">
        <v>4211420.49</v>
      </c>
      <c r="F283" s="27">
        <f t="shared" si="12"/>
        <v>117.47213463869008</v>
      </c>
      <c r="G283" s="27">
        <f t="shared" si="13"/>
        <v>36.267830606269378</v>
      </c>
      <c r="H283" s="28">
        <f t="shared" si="14"/>
        <v>626382.64000000013</v>
      </c>
      <c r="J283" s="39"/>
    </row>
    <row r="284" spans="1:10" ht="12.75" customHeight="1" x14ac:dyDescent="0.25">
      <c r="A284" s="24" t="s">
        <v>227</v>
      </c>
      <c r="B284" s="25" t="s">
        <v>5</v>
      </c>
      <c r="C284" s="26">
        <v>15965.5</v>
      </c>
      <c r="D284" s="26">
        <v>1310000</v>
      </c>
      <c r="E284" s="26">
        <v>9900</v>
      </c>
      <c r="F284" s="27">
        <f t="shared" si="12"/>
        <v>62.008706272900938</v>
      </c>
      <c r="G284" s="27">
        <f t="shared" si="13"/>
        <v>0.75572519083969458</v>
      </c>
      <c r="H284" s="28">
        <f t="shared" si="14"/>
        <v>-6065.5</v>
      </c>
      <c r="J284" s="39"/>
    </row>
    <row r="285" spans="1:10" ht="12.75" customHeight="1" x14ac:dyDescent="0.25">
      <c r="A285" s="22" t="s">
        <v>335</v>
      </c>
      <c r="B285" s="17" t="s">
        <v>115</v>
      </c>
      <c r="C285" s="18">
        <v>12664698.869999999</v>
      </c>
      <c r="D285" s="18">
        <v>22600000</v>
      </c>
      <c r="E285" s="18">
        <v>8900620.3100000005</v>
      </c>
      <c r="F285" s="19">
        <f t="shared" si="12"/>
        <v>70.278973083866163</v>
      </c>
      <c r="G285" s="19">
        <f t="shared" si="13"/>
        <v>39.383275707964607</v>
      </c>
      <c r="H285" s="20">
        <f t="shared" si="14"/>
        <v>-3764078.5599999987</v>
      </c>
      <c r="J285" s="39"/>
    </row>
    <row r="286" spans="1:10" ht="12.75" customHeight="1" x14ac:dyDescent="0.25">
      <c r="A286" s="24" t="s">
        <v>226</v>
      </c>
      <c r="B286" s="25" t="s">
        <v>4</v>
      </c>
      <c r="C286" s="26">
        <v>12664698.869999999</v>
      </c>
      <c r="D286" s="26">
        <v>22366800</v>
      </c>
      <c r="E286" s="26">
        <v>8892902.3100000005</v>
      </c>
      <c r="F286" s="27">
        <f t="shared" si="12"/>
        <v>70.218032037582915</v>
      </c>
      <c r="G286" s="27">
        <f t="shared" si="13"/>
        <v>39.759385830784915</v>
      </c>
      <c r="H286" s="28">
        <f t="shared" si="14"/>
        <v>-3771796.5599999987</v>
      </c>
      <c r="J286" s="39"/>
    </row>
    <row r="287" spans="1:10" ht="12.75" customHeight="1" x14ac:dyDescent="0.25">
      <c r="A287" s="24" t="s">
        <v>227</v>
      </c>
      <c r="B287" s="25" t="s">
        <v>5</v>
      </c>
      <c r="C287" s="26"/>
      <c r="D287" s="26">
        <v>233200</v>
      </c>
      <c r="E287" s="26">
        <v>7718</v>
      </c>
      <c r="F287" s="27" t="str">
        <f t="shared" si="12"/>
        <v>x</v>
      </c>
      <c r="G287" s="27">
        <f t="shared" si="13"/>
        <v>3.3096054888507718</v>
      </c>
      <c r="H287" s="28">
        <f t="shared" si="14"/>
        <v>7718</v>
      </c>
      <c r="J287" s="39"/>
    </row>
    <row r="288" spans="1:10" ht="12.75" customHeight="1" x14ac:dyDescent="0.25">
      <c r="A288" s="22" t="s">
        <v>336</v>
      </c>
      <c r="B288" s="17" t="s">
        <v>116</v>
      </c>
      <c r="C288" s="18">
        <v>27839811.260000002</v>
      </c>
      <c r="D288" s="18">
        <v>92544904</v>
      </c>
      <c r="E288" s="18">
        <v>63863961.469999999</v>
      </c>
      <c r="F288" s="19">
        <f t="shared" si="12"/>
        <v>229.39796851912996</v>
      </c>
      <c r="G288" s="19">
        <f t="shared" si="13"/>
        <v>69.008620366606038</v>
      </c>
      <c r="H288" s="20">
        <f t="shared" si="14"/>
        <v>36024150.209999993</v>
      </c>
      <c r="J288" s="39"/>
    </row>
    <row r="289" spans="1:10" ht="12.75" customHeight="1" x14ac:dyDescent="0.25">
      <c r="A289" s="24" t="s">
        <v>226</v>
      </c>
      <c r="B289" s="25" t="s">
        <v>4</v>
      </c>
      <c r="C289" s="26">
        <v>27324528.510000002</v>
      </c>
      <c r="D289" s="26">
        <v>81115000</v>
      </c>
      <c r="E289" s="26">
        <v>56479825.969999999</v>
      </c>
      <c r="F289" s="27">
        <f t="shared" si="12"/>
        <v>206.70009346851123</v>
      </c>
      <c r="G289" s="27">
        <f t="shared" si="13"/>
        <v>69.629323762559324</v>
      </c>
      <c r="H289" s="28">
        <f t="shared" si="14"/>
        <v>29155297.459999997</v>
      </c>
      <c r="J289" s="39"/>
    </row>
    <row r="290" spans="1:10" ht="12.75" customHeight="1" x14ac:dyDescent="0.25">
      <c r="A290" s="24" t="s">
        <v>227</v>
      </c>
      <c r="B290" s="25" t="s">
        <v>5</v>
      </c>
      <c r="C290" s="26">
        <v>515282.75</v>
      </c>
      <c r="D290" s="26">
        <v>11429904</v>
      </c>
      <c r="E290" s="26">
        <v>7384135.5</v>
      </c>
      <c r="F290" s="27">
        <f t="shared" si="12"/>
        <v>1433.0259454639224</v>
      </c>
      <c r="G290" s="27">
        <f t="shared" si="13"/>
        <v>64.603652839078961</v>
      </c>
      <c r="H290" s="28">
        <f t="shared" si="14"/>
        <v>6868852.75</v>
      </c>
      <c r="J290" s="39"/>
    </row>
    <row r="291" spans="1:10" ht="12.75" customHeight="1" x14ac:dyDescent="0.25">
      <c r="A291" s="22" t="s">
        <v>337</v>
      </c>
      <c r="B291" s="17" t="s">
        <v>117</v>
      </c>
      <c r="C291" s="18">
        <v>93868209.230000004</v>
      </c>
      <c r="D291" s="18">
        <v>235949940</v>
      </c>
      <c r="E291" s="18">
        <v>131096562.56</v>
      </c>
      <c r="F291" s="19">
        <f t="shared" si="12"/>
        <v>139.66023602174135</v>
      </c>
      <c r="G291" s="19">
        <f t="shared" si="13"/>
        <v>55.561176476671278</v>
      </c>
      <c r="H291" s="20">
        <f t="shared" si="14"/>
        <v>37228353.329999998</v>
      </c>
      <c r="J291" s="39"/>
    </row>
    <row r="292" spans="1:10" ht="12.75" customHeight="1" x14ac:dyDescent="0.25">
      <c r="A292" s="24" t="s">
        <v>226</v>
      </c>
      <c r="B292" s="25" t="s">
        <v>4</v>
      </c>
      <c r="C292" s="26">
        <v>91501343.079999998</v>
      </c>
      <c r="D292" s="26">
        <v>213778690</v>
      </c>
      <c r="E292" s="26">
        <v>123319818.27</v>
      </c>
      <c r="F292" s="27">
        <f t="shared" si="12"/>
        <v>134.7737793992608</v>
      </c>
      <c r="G292" s="27">
        <f t="shared" si="13"/>
        <v>57.685739523429582</v>
      </c>
      <c r="H292" s="28">
        <f t="shared" si="14"/>
        <v>31818475.189999998</v>
      </c>
      <c r="J292" s="39"/>
    </row>
    <row r="293" spans="1:10" ht="12.75" customHeight="1" x14ac:dyDescent="0.25">
      <c r="A293" s="24" t="s">
        <v>227</v>
      </c>
      <c r="B293" s="25" t="s">
        <v>5</v>
      </c>
      <c r="C293" s="26">
        <v>2366866.15</v>
      </c>
      <c r="D293" s="26">
        <v>22171250</v>
      </c>
      <c r="E293" s="26">
        <v>7776744.29</v>
      </c>
      <c r="F293" s="27">
        <f t="shared" si="12"/>
        <v>328.56713464764368</v>
      </c>
      <c r="G293" s="27">
        <f t="shared" si="13"/>
        <v>35.075804431414561</v>
      </c>
      <c r="H293" s="28">
        <f t="shared" si="14"/>
        <v>5409878.1400000006</v>
      </c>
      <c r="J293" s="39"/>
    </row>
    <row r="294" spans="1:10" ht="12.75" customHeight="1" x14ac:dyDescent="0.25">
      <c r="A294" s="22" t="s">
        <v>338</v>
      </c>
      <c r="B294" s="17" t="s">
        <v>118</v>
      </c>
      <c r="C294" s="18">
        <v>902628.41</v>
      </c>
      <c r="D294" s="18">
        <v>2580600</v>
      </c>
      <c r="E294" s="18">
        <v>498120.81</v>
      </c>
      <c r="F294" s="19">
        <f t="shared" si="12"/>
        <v>55.18558960491837</v>
      </c>
      <c r="G294" s="19">
        <f t="shared" si="13"/>
        <v>19.30251918158568</v>
      </c>
      <c r="H294" s="20">
        <f t="shared" si="14"/>
        <v>-404507.60000000003</v>
      </c>
      <c r="J294" s="39"/>
    </row>
    <row r="295" spans="1:10" ht="12.75" customHeight="1" x14ac:dyDescent="0.25">
      <c r="A295" s="24" t="s">
        <v>226</v>
      </c>
      <c r="B295" s="25" t="s">
        <v>4</v>
      </c>
      <c r="C295" s="26">
        <v>902628.41</v>
      </c>
      <c r="D295" s="26">
        <v>2580600</v>
      </c>
      <c r="E295" s="26">
        <v>498120.81</v>
      </c>
      <c r="F295" s="27">
        <f t="shared" si="12"/>
        <v>55.18558960491837</v>
      </c>
      <c r="G295" s="27">
        <f t="shared" si="13"/>
        <v>19.30251918158568</v>
      </c>
      <c r="H295" s="28">
        <f t="shared" si="14"/>
        <v>-404507.60000000003</v>
      </c>
      <c r="J295" s="39"/>
    </row>
    <row r="296" spans="1:10" ht="12.75" customHeight="1" x14ac:dyDescent="0.25">
      <c r="A296" s="16" t="s">
        <v>339</v>
      </c>
      <c r="B296" s="17" t="s">
        <v>119</v>
      </c>
      <c r="C296" s="18">
        <v>906898173.08000004</v>
      </c>
      <c r="D296" s="18">
        <v>3225133639</v>
      </c>
      <c r="E296" s="18">
        <v>738728333.00999999</v>
      </c>
      <c r="F296" s="19">
        <f t="shared" si="12"/>
        <v>81.456590710855323</v>
      </c>
      <c r="G296" s="19">
        <f t="shared" si="13"/>
        <v>22.905355737105317</v>
      </c>
      <c r="H296" s="20">
        <f t="shared" si="14"/>
        <v>-168169840.07000005</v>
      </c>
      <c r="J296" s="39"/>
    </row>
    <row r="297" spans="1:10" ht="12.75" customHeight="1" x14ac:dyDescent="0.25">
      <c r="A297" s="22" t="s">
        <v>340</v>
      </c>
      <c r="B297" s="17" t="s">
        <v>120</v>
      </c>
      <c r="C297" s="18">
        <v>325715061.51999998</v>
      </c>
      <c r="D297" s="18">
        <v>1567147461</v>
      </c>
      <c r="E297" s="18">
        <v>228667127.93000001</v>
      </c>
      <c r="F297" s="19">
        <f t="shared" si="12"/>
        <v>70.204652760879185</v>
      </c>
      <c r="G297" s="19">
        <f t="shared" si="13"/>
        <v>14.591296200300579</v>
      </c>
      <c r="H297" s="20">
        <f t="shared" si="14"/>
        <v>-97047933.589999974</v>
      </c>
      <c r="J297" s="39"/>
    </row>
    <row r="298" spans="1:10" ht="12.75" customHeight="1" x14ac:dyDescent="0.25">
      <c r="A298" s="24" t="s">
        <v>226</v>
      </c>
      <c r="B298" s="25" t="s">
        <v>4</v>
      </c>
      <c r="C298" s="26">
        <v>325524298.92000002</v>
      </c>
      <c r="D298" s="26">
        <v>1522329142</v>
      </c>
      <c r="E298" s="26">
        <v>227897193.90000001</v>
      </c>
      <c r="F298" s="27">
        <f t="shared" si="12"/>
        <v>70.00927262760419</v>
      </c>
      <c r="G298" s="27">
        <f t="shared" si="13"/>
        <v>14.970297001645392</v>
      </c>
      <c r="H298" s="28">
        <f t="shared" si="14"/>
        <v>-97627105.020000011</v>
      </c>
      <c r="J298" s="39"/>
    </row>
    <row r="299" spans="1:10" ht="12.75" customHeight="1" x14ac:dyDescent="0.25">
      <c r="A299" s="24" t="s">
        <v>227</v>
      </c>
      <c r="B299" s="25" t="s">
        <v>5</v>
      </c>
      <c r="C299" s="26">
        <v>190762.6</v>
      </c>
      <c r="D299" s="26">
        <v>44818319</v>
      </c>
      <c r="E299" s="26">
        <v>769934.03</v>
      </c>
      <c r="F299" s="27">
        <f t="shared" si="12"/>
        <v>403.6084798592596</v>
      </c>
      <c r="G299" s="27">
        <f t="shared" si="13"/>
        <v>1.7179002853721488</v>
      </c>
      <c r="H299" s="28">
        <f t="shared" si="14"/>
        <v>579171.43000000005</v>
      </c>
      <c r="J299" s="39"/>
    </row>
    <row r="300" spans="1:10" ht="12.75" customHeight="1" x14ac:dyDescent="0.25">
      <c r="A300" s="22" t="s">
        <v>341</v>
      </c>
      <c r="B300" s="17" t="s">
        <v>121</v>
      </c>
      <c r="C300" s="18">
        <v>273781803.32999998</v>
      </c>
      <c r="D300" s="18">
        <v>947422928</v>
      </c>
      <c r="E300" s="18">
        <v>287506067.31</v>
      </c>
      <c r="F300" s="19">
        <f t="shared" ref="F300:F359" si="18">IF(C300=0,"x",E300/C300*100)</f>
        <v>105.01284738907853</v>
      </c>
      <c r="G300" s="19">
        <f t="shared" ref="G300:G359" si="19">IF(D300=0,"x",E300/D300*100)</f>
        <v>30.346116693304261</v>
      </c>
      <c r="H300" s="20">
        <f t="shared" ref="H300:H360" si="20">+E300-C300</f>
        <v>13724263.980000019</v>
      </c>
      <c r="J300" s="39"/>
    </row>
    <row r="301" spans="1:10" ht="12.75" customHeight="1" x14ac:dyDescent="0.25">
      <c r="A301" s="24" t="s">
        <v>226</v>
      </c>
      <c r="B301" s="25" t="s">
        <v>4</v>
      </c>
      <c r="C301" s="26">
        <v>221757068.69999999</v>
      </c>
      <c r="D301" s="26">
        <v>528561817</v>
      </c>
      <c r="E301" s="26">
        <v>244327393.41999999</v>
      </c>
      <c r="F301" s="27">
        <f t="shared" si="18"/>
        <v>110.17795051689372</v>
      </c>
      <c r="G301" s="27">
        <f t="shared" si="19"/>
        <v>46.224942014682071</v>
      </c>
      <c r="H301" s="28">
        <f t="shared" si="20"/>
        <v>22570324.719999999</v>
      </c>
      <c r="J301" s="39"/>
    </row>
    <row r="302" spans="1:10" ht="12.75" customHeight="1" x14ac:dyDescent="0.25">
      <c r="A302" s="24" t="s">
        <v>227</v>
      </c>
      <c r="B302" s="25" t="s">
        <v>5</v>
      </c>
      <c r="C302" s="26">
        <v>52024734.630000003</v>
      </c>
      <c r="D302" s="26">
        <v>418861111</v>
      </c>
      <c r="E302" s="26">
        <v>43178673.890000001</v>
      </c>
      <c r="F302" s="27">
        <f t="shared" si="18"/>
        <v>82.996432748935291</v>
      </c>
      <c r="G302" s="27">
        <f t="shared" si="19"/>
        <v>10.308589829911424</v>
      </c>
      <c r="H302" s="28">
        <f t="shared" si="20"/>
        <v>-8846060.7400000021</v>
      </c>
      <c r="J302" s="39"/>
    </row>
    <row r="303" spans="1:10" ht="12.75" customHeight="1" x14ac:dyDescent="0.25">
      <c r="A303" s="22" t="s">
        <v>342</v>
      </c>
      <c r="B303" s="17" t="s">
        <v>122</v>
      </c>
      <c r="C303" s="18">
        <v>67179190.680000007</v>
      </c>
      <c r="D303" s="18">
        <v>164110875</v>
      </c>
      <c r="E303" s="18">
        <v>69032110</v>
      </c>
      <c r="F303" s="19">
        <f t="shared" si="18"/>
        <v>102.75817451988391</v>
      </c>
      <c r="G303" s="19">
        <f t="shared" si="19"/>
        <v>42.064311703901403</v>
      </c>
      <c r="H303" s="20">
        <f t="shared" si="20"/>
        <v>1852919.3199999928</v>
      </c>
      <c r="J303" s="39"/>
    </row>
    <row r="304" spans="1:10" ht="12.75" customHeight="1" x14ac:dyDescent="0.25">
      <c r="A304" s="24" t="s">
        <v>226</v>
      </c>
      <c r="B304" s="25" t="s">
        <v>4</v>
      </c>
      <c r="C304" s="26">
        <v>63667731.299999997</v>
      </c>
      <c r="D304" s="26">
        <v>120279706</v>
      </c>
      <c r="E304" s="26">
        <v>65335717.090000004</v>
      </c>
      <c r="F304" s="27">
        <f t="shared" si="18"/>
        <v>102.61982915983062</v>
      </c>
      <c r="G304" s="27">
        <f t="shared" si="19"/>
        <v>54.31981775046907</v>
      </c>
      <c r="H304" s="28">
        <f t="shared" si="20"/>
        <v>1667985.7900000066</v>
      </c>
      <c r="J304" s="39"/>
    </row>
    <row r="305" spans="1:10" ht="12.75" customHeight="1" x14ac:dyDescent="0.25">
      <c r="A305" s="24" t="s">
        <v>227</v>
      </c>
      <c r="B305" s="25" t="s">
        <v>5</v>
      </c>
      <c r="C305" s="26">
        <v>3511459.38</v>
      </c>
      <c r="D305" s="26">
        <v>43831169</v>
      </c>
      <c r="E305" s="26">
        <v>3696392.91</v>
      </c>
      <c r="F305" s="27">
        <f t="shared" si="18"/>
        <v>105.26657181493582</v>
      </c>
      <c r="G305" s="27">
        <f t="shared" si="19"/>
        <v>8.4332519399608081</v>
      </c>
      <c r="H305" s="28">
        <f t="shared" si="20"/>
        <v>184933.53000000026</v>
      </c>
      <c r="J305" s="39"/>
    </row>
    <row r="306" spans="1:10" ht="12.75" customHeight="1" x14ac:dyDescent="0.25">
      <c r="A306" s="22" t="s">
        <v>343</v>
      </c>
      <c r="B306" s="17" t="s">
        <v>123</v>
      </c>
      <c r="C306" s="18">
        <v>19056578.550000001</v>
      </c>
      <c r="D306" s="18">
        <v>77273912</v>
      </c>
      <c r="E306" s="18">
        <v>18154579.399999999</v>
      </c>
      <c r="F306" s="19">
        <f t="shared" si="18"/>
        <v>95.266730868642725</v>
      </c>
      <c r="G306" s="19">
        <f t="shared" si="19"/>
        <v>23.493801375035858</v>
      </c>
      <c r="H306" s="20">
        <f t="shared" si="20"/>
        <v>-901999.15000000224</v>
      </c>
      <c r="J306" s="39"/>
    </row>
    <row r="307" spans="1:10" ht="12.75" customHeight="1" x14ac:dyDescent="0.25">
      <c r="A307" s="24" t="s">
        <v>226</v>
      </c>
      <c r="B307" s="25" t="s">
        <v>4</v>
      </c>
      <c r="C307" s="26">
        <v>18927958.23</v>
      </c>
      <c r="D307" s="26">
        <v>74051187</v>
      </c>
      <c r="E307" s="26">
        <v>18064559.100000001</v>
      </c>
      <c r="F307" s="27">
        <f t="shared" si="18"/>
        <v>95.438498334006525</v>
      </c>
      <c r="G307" s="27">
        <f t="shared" si="19"/>
        <v>24.394692147203532</v>
      </c>
      <c r="H307" s="28">
        <f t="shared" si="20"/>
        <v>-863399.12999999896</v>
      </c>
      <c r="J307" s="39"/>
    </row>
    <row r="308" spans="1:10" ht="12.75" customHeight="1" x14ac:dyDescent="0.25">
      <c r="A308" s="24" t="s">
        <v>227</v>
      </c>
      <c r="B308" s="25" t="s">
        <v>5</v>
      </c>
      <c r="C308" s="26">
        <v>128620.32</v>
      </c>
      <c r="D308" s="26">
        <v>3222725</v>
      </c>
      <c r="E308" s="26">
        <v>90020.3</v>
      </c>
      <c r="F308" s="27">
        <f t="shared" si="18"/>
        <v>69.989174338860295</v>
      </c>
      <c r="G308" s="27">
        <f t="shared" si="19"/>
        <v>2.7932975975300405</v>
      </c>
      <c r="H308" s="28">
        <f t="shared" si="20"/>
        <v>-38600.020000000004</v>
      </c>
      <c r="J308" s="39"/>
    </row>
    <row r="309" spans="1:10" ht="12.75" customHeight="1" x14ac:dyDescent="0.25">
      <c r="A309" s="22" t="s">
        <v>344</v>
      </c>
      <c r="B309" s="17" t="s">
        <v>75</v>
      </c>
      <c r="C309" s="18">
        <v>202637659.78999999</v>
      </c>
      <c r="D309" s="18">
        <v>0</v>
      </c>
      <c r="E309" s="18"/>
      <c r="F309" s="19">
        <f t="shared" si="18"/>
        <v>0</v>
      </c>
      <c r="G309" s="19" t="str">
        <f t="shared" si="19"/>
        <v>x</v>
      </c>
      <c r="H309" s="20">
        <f t="shared" si="20"/>
        <v>-202637659.78999999</v>
      </c>
      <c r="J309" s="39"/>
    </row>
    <row r="310" spans="1:10" ht="12.75" customHeight="1" x14ac:dyDescent="0.25">
      <c r="A310" s="24" t="s">
        <v>226</v>
      </c>
      <c r="B310" s="25" t="s">
        <v>4</v>
      </c>
      <c r="C310" s="26">
        <v>116336139.7</v>
      </c>
      <c r="D310" s="26">
        <v>0</v>
      </c>
      <c r="E310" s="26"/>
      <c r="F310" s="27">
        <f t="shared" si="18"/>
        <v>0</v>
      </c>
      <c r="G310" s="27" t="str">
        <f t="shared" si="19"/>
        <v>x</v>
      </c>
      <c r="H310" s="28">
        <f t="shared" si="20"/>
        <v>-116336139.7</v>
      </c>
      <c r="J310" s="39"/>
    </row>
    <row r="311" spans="1:10" ht="12.75" customHeight="1" x14ac:dyDescent="0.25">
      <c r="A311" s="24" t="s">
        <v>227</v>
      </c>
      <c r="B311" s="25" t="s">
        <v>5</v>
      </c>
      <c r="C311" s="26">
        <v>86301520.090000004</v>
      </c>
      <c r="D311" s="26">
        <v>0</v>
      </c>
      <c r="E311" s="26"/>
      <c r="F311" s="27">
        <f t="shared" si="18"/>
        <v>0</v>
      </c>
      <c r="G311" s="27" t="str">
        <f t="shared" si="19"/>
        <v>x</v>
      </c>
      <c r="H311" s="28">
        <f t="shared" si="20"/>
        <v>-86301520.090000004</v>
      </c>
      <c r="J311" s="39"/>
    </row>
    <row r="312" spans="1:10" ht="12.75" customHeight="1" x14ac:dyDescent="0.25">
      <c r="A312" s="22" t="s">
        <v>345</v>
      </c>
      <c r="B312" s="17" t="s">
        <v>442</v>
      </c>
      <c r="C312" s="18">
        <v>2235956.5</v>
      </c>
      <c r="D312" s="18">
        <v>4140529</v>
      </c>
      <c r="E312" s="18">
        <v>1965382.67</v>
      </c>
      <c r="F312" s="19">
        <f t="shared" si="18"/>
        <v>87.898967175792549</v>
      </c>
      <c r="G312" s="19">
        <f t="shared" si="19"/>
        <v>47.466946131762391</v>
      </c>
      <c r="H312" s="20">
        <f t="shared" si="20"/>
        <v>-270573.83000000007</v>
      </c>
      <c r="J312" s="39"/>
    </row>
    <row r="313" spans="1:10" ht="12.75" customHeight="1" x14ac:dyDescent="0.25">
      <c r="A313" s="24" t="s">
        <v>226</v>
      </c>
      <c r="B313" s="25" t="s">
        <v>4</v>
      </c>
      <c r="C313" s="26">
        <v>2235956.5</v>
      </c>
      <c r="D313" s="26">
        <v>4132529</v>
      </c>
      <c r="E313" s="26">
        <v>1965382.67</v>
      </c>
      <c r="F313" s="27">
        <f t="shared" si="18"/>
        <v>87.898967175792549</v>
      </c>
      <c r="G313" s="27">
        <f t="shared" si="19"/>
        <v>47.558835521783386</v>
      </c>
      <c r="H313" s="28">
        <f t="shared" si="20"/>
        <v>-270573.83000000007</v>
      </c>
      <c r="J313" s="39"/>
    </row>
    <row r="314" spans="1:10" ht="12.75" customHeight="1" x14ac:dyDescent="0.25">
      <c r="A314" s="24" t="s">
        <v>227</v>
      </c>
      <c r="B314" s="25" t="s">
        <v>5</v>
      </c>
      <c r="C314" s="26"/>
      <c r="D314" s="26">
        <v>8000</v>
      </c>
      <c r="E314" s="26"/>
      <c r="F314" s="27" t="str">
        <f t="shared" si="18"/>
        <v>x</v>
      </c>
      <c r="G314" s="27">
        <f t="shared" si="19"/>
        <v>0</v>
      </c>
      <c r="H314" s="28">
        <f t="shared" si="20"/>
        <v>0</v>
      </c>
      <c r="J314" s="39"/>
    </row>
    <row r="315" spans="1:10" ht="12.75" customHeight="1" x14ac:dyDescent="0.25">
      <c r="A315" s="22" t="s">
        <v>346</v>
      </c>
      <c r="B315" s="17" t="s">
        <v>124</v>
      </c>
      <c r="C315" s="18">
        <v>3411046.38</v>
      </c>
      <c r="D315" s="18">
        <v>435505434</v>
      </c>
      <c r="E315" s="18">
        <v>120248173.75</v>
      </c>
      <c r="F315" s="19">
        <f t="shared" si="18"/>
        <v>3525.2576586191126</v>
      </c>
      <c r="G315" s="19">
        <f t="shared" si="19"/>
        <v>27.611176431382944</v>
      </c>
      <c r="H315" s="20">
        <f t="shared" si="20"/>
        <v>116837127.37</v>
      </c>
      <c r="J315" s="39"/>
    </row>
    <row r="316" spans="1:10" ht="12.75" customHeight="1" x14ac:dyDescent="0.25">
      <c r="A316" s="24" t="s">
        <v>226</v>
      </c>
      <c r="B316" s="25" t="s">
        <v>4</v>
      </c>
      <c r="C316" s="26">
        <v>3271798.18</v>
      </c>
      <c r="D316" s="26">
        <v>299605434</v>
      </c>
      <c r="E316" s="26">
        <v>120240233.25</v>
      </c>
      <c r="F316" s="27">
        <f t="shared" si="18"/>
        <v>3675.0504351096615</v>
      </c>
      <c r="G316" s="27">
        <f t="shared" si="19"/>
        <v>40.132861291828235</v>
      </c>
      <c r="H316" s="28">
        <f t="shared" si="20"/>
        <v>116968435.06999999</v>
      </c>
      <c r="J316" s="39"/>
    </row>
    <row r="317" spans="1:10" ht="12.75" customHeight="1" x14ac:dyDescent="0.25">
      <c r="A317" s="24" t="s">
        <v>227</v>
      </c>
      <c r="B317" s="25" t="s">
        <v>5</v>
      </c>
      <c r="C317" s="26">
        <v>139248.20000000001</v>
      </c>
      <c r="D317" s="26">
        <v>135900000</v>
      </c>
      <c r="E317" s="26">
        <v>7940.5</v>
      </c>
      <c r="F317" s="27">
        <f t="shared" si="18"/>
        <v>5.7024076433303978</v>
      </c>
      <c r="G317" s="27">
        <f t="shared" si="19"/>
        <v>5.8428991905813098E-3</v>
      </c>
      <c r="H317" s="28">
        <f t="shared" si="20"/>
        <v>-131307.70000000001</v>
      </c>
      <c r="J317" s="39"/>
    </row>
    <row r="318" spans="1:10" ht="12.75" customHeight="1" x14ac:dyDescent="0.25">
      <c r="A318" s="22" t="s">
        <v>347</v>
      </c>
      <c r="B318" s="17" t="s">
        <v>125</v>
      </c>
      <c r="C318" s="18">
        <v>12880876.33</v>
      </c>
      <c r="D318" s="18">
        <v>29532500</v>
      </c>
      <c r="E318" s="18">
        <v>13154891.949999999</v>
      </c>
      <c r="F318" s="19">
        <f t="shared" si="18"/>
        <v>102.12730572811888</v>
      </c>
      <c r="G318" s="19">
        <f t="shared" si="19"/>
        <v>44.543780411411156</v>
      </c>
      <c r="H318" s="20">
        <f t="shared" si="20"/>
        <v>274015.61999999918</v>
      </c>
      <c r="J318" s="39"/>
    </row>
    <row r="319" spans="1:10" ht="12.75" customHeight="1" x14ac:dyDescent="0.25">
      <c r="A319" s="24" t="s">
        <v>226</v>
      </c>
      <c r="B319" s="25" t="s">
        <v>4</v>
      </c>
      <c r="C319" s="26">
        <v>12803118.5</v>
      </c>
      <c r="D319" s="26">
        <v>29082500</v>
      </c>
      <c r="E319" s="26">
        <v>13052376.27</v>
      </c>
      <c r="F319" s="27">
        <f t="shared" si="18"/>
        <v>101.94685201109401</v>
      </c>
      <c r="G319" s="27">
        <f t="shared" si="19"/>
        <v>44.880516702484307</v>
      </c>
      <c r="H319" s="28">
        <f t="shared" si="20"/>
        <v>249257.76999999955</v>
      </c>
      <c r="J319" s="39"/>
    </row>
    <row r="320" spans="1:10" ht="12.75" customHeight="1" x14ac:dyDescent="0.25">
      <c r="A320" s="24" t="s">
        <v>227</v>
      </c>
      <c r="B320" s="25" t="s">
        <v>5</v>
      </c>
      <c r="C320" s="26">
        <v>77757.83</v>
      </c>
      <c r="D320" s="26">
        <v>450000</v>
      </c>
      <c r="E320" s="26">
        <v>102515.68</v>
      </c>
      <c r="F320" s="27">
        <f t="shared" si="18"/>
        <v>131.83968739868385</v>
      </c>
      <c r="G320" s="27">
        <f t="shared" si="19"/>
        <v>22.781262222222221</v>
      </c>
      <c r="H320" s="28">
        <f t="shared" si="20"/>
        <v>24757.849999999991</v>
      </c>
      <c r="J320" s="39"/>
    </row>
    <row r="321" spans="1:10" ht="12.75" customHeight="1" x14ac:dyDescent="0.25">
      <c r="A321" s="16" t="s">
        <v>348</v>
      </c>
      <c r="B321" s="17" t="s">
        <v>126</v>
      </c>
      <c r="C321" s="18">
        <v>8718697371.9599991</v>
      </c>
      <c r="D321" s="18">
        <v>16233458509</v>
      </c>
      <c r="E321" s="18">
        <v>9222874197.7000008</v>
      </c>
      <c r="F321" s="19">
        <f t="shared" si="18"/>
        <v>105.78270817566708</v>
      </c>
      <c r="G321" s="19">
        <f t="shared" si="19"/>
        <v>56.813982014902997</v>
      </c>
      <c r="H321" s="20">
        <f t="shared" si="20"/>
        <v>504176825.74000168</v>
      </c>
      <c r="J321" s="39"/>
    </row>
    <row r="322" spans="1:10" ht="12.75" customHeight="1" x14ac:dyDescent="0.25">
      <c r="A322" s="22" t="s">
        <v>349</v>
      </c>
      <c r="B322" s="17" t="s">
        <v>127</v>
      </c>
      <c r="C322" s="18">
        <v>5414283544.1199999</v>
      </c>
      <c r="D322" s="18">
        <v>10219922003</v>
      </c>
      <c r="E322" s="18">
        <v>5757579907.5799999</v>
      </c>
      <c r="F322" s="19">
        <f t="shared" si="18"/>
        <v>106.34056862117657</v>
      </c>
      <c r="G322" s="19">
        <f t="shared" si="19"/>
        <v>56.33682826434385</v>
      </c>
      <c r="H322" s="20">
        <f t="shared" si="20"/>
        <v>343296363.46000004</v>
      </c>
      <c r="J322" s="39"/>
    </row>
    <row r="323" spans="1:10" ht="12.75" customHeight="1" x14ac:dyDescent="0.25">
      <c r="A323" s="24" t="s">
        <v>226</v>
      </c>
      <c r="B323" s="25" t="s">
        <v>4</v>
      </c>
      <c r="C323" s="26">
        <v>5399589009.6199999</v>
      </c>
      <c r="D323" s="26">
        <v>10143703007</v>
      </c>
      <c r="E323" s="26">
        <v>5752604035.9499998</v>
      </c>
      <c r="F323" s="27">
        <f t="shared" si="18"/>
        <v>106.53781289096378</v>
      </c>
      <c r="G323" s="27">
        <f t="shared" si="19"/>
        <v>56.711085014813854</v>
      </c>
      <c r="H323" s="28">
        <f t="shared" si="20"/>
        <v>353015026.32999992</v>
      </c>
      <c r="J323" s="39"/>
    </row>
    <row r="324" spans="1:10" ht="12.75" customHeight="1" x14ac:dyDescent="0.25">
      <c r="A324" s="24" t="s">
        <v>227</v>
      </c>
      <c r="B324" s="25" t="s">
        <v>5</v>
      </c>
      <c r="C324" s="26">
        <v>14694534.5</v>
      </c>
      <c r="D324" s="26">
        <v>76218996</v>
      </c>
      <c r="E324" s="26">
        <v>4975871.63</v>
      </c>
      <c r="F324" s="27">
        <f t="shared" si="18"/>
        <v>33.862056875636313</v>
      </c>
      <c r="G324" s="27">
        <f t="shared" si="19"/>
        <v>6.5283877919357529</v>
      </c>
      <c r="H324" s="28">
        <f t="shared" si="20"/>
        <v>-9718662.870000001</v>
      </c>
      <c r="J324" s="39"/>
    </row>
    <row r="325" spans="1:10" ht="12.75" customHeight="1" x14ac:dyDescent="0.25">
      <c r="A325" s="22" t="s">
        <v>350</v>
      </c>
      <c r="B325" s="17" t="s">
        <v>128</v>
      </c>
      <c r="C325" s="18">
        <v>2657463228.9899998</v>
      </c>
      <c r="D325" s="18">
        <v>4713196188</v>
      </c>
      <c r="E325" s="18">
        <v>2789557507.0700002</v>
      </c>
      <c r="F325" s="19">
        <f t="shared" si="18"/>
        <v>104.97069071884033</v>
      </c>
      <c r="G325" s="19">
        <f t="shared" si="19"/>
        <v>59.186110567014659</v>
      </c>
      <c r="H325" s="20">
        <f t="shared" si="20"/>
        <v>132094278.0800004</v>
      </c>
      <c r="J325" s="39"/>
    </row>
    <row r="326" spans="1:10" ht="12.75" customHeight="1" x14ac:dyDescent="0.25">
      <c r="A326" s="24" t="s">
        <v>226</v>
      </c>
      <c r="B326" s="25" t="s">
        <v>4</v>
      </c>
      <c r="C326" s="26">
        <v>2502722012.6399999</v>
      </c>
      <c r="D326" s="26">
        <v>4521617218</v>
      </c>
      <c r="E326" s="26">
        <v>2702924330.1500001</v>
      </c>
      <c r="F326" s="27">
        <f t="shared" si="18"/>
        <v>107.99938293181897</v>
      </c>
      <c r="G326" s="27">
        <f t="shared" si="19"/>
        <v>59.777822841570746</v>
      </c>
      <c r="H326" s="28">
        <f t="shared" si="20"/>
        <v>200202317.51000023</v>
      </c>
      <c r="J326" s="39"/>
    </row>
    <row r="327" spans="1:10" ht="12.75" customHeight="1" x14ac:dyDescent="0.25">
      <c r="A327" s="24" t="s">
        <v>227</v>
      </c>
      <c r="B327" s="25" t="s">
        <v>5</v>
      </c>
      <c r="C327" s="26">
        <v>154741216.34999999</v>
      </c>
      <c r="D327" s="26">
        <v>191578970</v>
      </c>
      <c r="E327" s="26">
        <v>86633176.920000002</v>
      </c>
      <c r="F327" s="27">
        <f t="shared" si="18"/>
        <v>55.985844601382453</v>
      </c>
      <c r="G327" s="27">
        <f t="shared" si="19"/>
        <v>45.220608984378607</v>
      </c>
      <c r="H327" s="28">
        <f t="shared" si="20"/>
        <v>-68108039.429999992</v>
      </c>
      <c r="J327" s="39"/>
    </row>
    <row r="328" spans="1:10" ht="12.75" customHeight="1" x14ac:dyDescent="0.25">
      <c r="A328" s="22" t="s">
        <v>351</v>
      </c>
      <c r="B328" s="17" t="s">
        <v>129</v>
      </c>
      <c r="C328" s="18">
        <v>288894999.45999998</v>
      </c>
      <c r="D328" s="18">
        <v>588148468</v>
      </c>
      <c r="E328" s="18">
        <v>314466382.31999999</v>
      </c>
      <c r="F328" s="19">
        <f t="shared" si="18"/>
        <v>108.85144530289477</v>
      </c>
      <c r="G328" s="19">
        <f t="shared" si="19"/>
        <v>53.467176984978558</v>
      </c>
      <c r="H328" s="20">
        <f t="shared" si="20"/>
        <v>25571382.860000014</v>
      </c>
      <c r="J328" s="39"/>
    </row>
    <row r="329" spans="1:10" ht="12.75" customHeight="1" x14ac:dyDescent="0.25">
      <c r="A329" s="24" t="s">
        <v>226</v>
      </c>
      <c r="B329" s="25" t="s">
        <v>4</v>
      </c>
      <c r="C329" s="26">
        <v>281825472.43000001</v>
      </c>
      <c r="D329" s="26">
        <v>553287779</v>
      </c>
      <c r="E329" s="26">
        <v>306379541.07999998</v>
      </c>
      <c r="F329" s="27">
        <f t="shared" si="18"/>
        <v>108.71250864525695</v>
      </c>
      <c r="G329" s="27">
        <f t="shared" si="19"/>
        <v>55.374355391283636</v>
      </c>
      <c r="H329" s="28">
        <f t="shared" si="20"/>
        <v>24554068.649999976</v>
      </c>
      <c r="J329" s="39"/>
    </row>
    <row r="330" spans="1:10" ht="12.75" customHeight="1" x14ac:dyDescent="0.25">
      <c r="A330" s="24" t="s">
        <v>227</v>
      </c>
      <c r="B330" s="25" t="s">
        <v>5</v>
      </c>
      <c r="C330" s="26">
        <v>7069527.0300000003</v>
      </c>
      <c r="D330" s="26">
        <v>34860689</v>
      </c>
      <c r="E330" s="26">
        <v>8086841.2400000002</v>
      </c>
      <c r="F330" s="27">
        <f t="shared" si="18"/>
        <v>114.39013113158718</v>
      </c>
      <c r="G330" s="27">
        <f t="shared" si="19"/>
        <v>23.1975944021072</v>
      </c>
      <c r="H330" s="28">
        <f t="shared" si="20"/>
        <v>1017314.21</v>
      </c>
      <c r="J330" s="39"/>
    </row>
    <row r="331" spans="1:10" ht="12.75" customHeight="1" x14ac:dyDescent="0.25">
      <c r="A331" s="22" t="s">
        <v>352</v>
      </c>
      <c r="B331" s="17" t="s">
        <v>130</v>
      </c>
      <c r="C331" s="18">
        <v>10153020.050000001</v>
      </c>
      <c r="D331" s="18">
        <v>16978129</v>
      </c>
      <c r="E331" s="18">
        <v>10518297</v>
      </c>
      <c r="F331" s="19">
        <f t="shared" si="18"/>
        <v>103.59771721321481</v>
      </c>
      <c r="G331" s="19">
        <f t="shared" si="19"/>
        <v>61.9520384136556</v>
      </c>
      <c r="H331" s="20">
        <f t="shared" si="20"/>
        <v>365276.94999999925</v>
      </c>
      <c r="J331" s="39"/>
    </row>
    <row r="332" spans="1:10" ht="12.75" customHeight="1" x14ac:dyDescent="0.25">
      <c r="A332" s="24" t="s">
        <v>226</v>
      </c>
      <c r="B332" s="25" t="s">
        <v>4</v>
      </c>
      <c r="C332" s="26">
        <v>10098662.34</v>
      </c>
      <c r="D332" s="26">
        <v>16880629</v>
      </c>
      <c r="E332" s="26">
        <v>10477779.49</v>
      </c>
      <c r="F332" s="27">
        <f t="shared" si="18"/>
        <v>103.75413235175066</v>
      </c>
      <c r="G332" s="27">
        <f t="shared" si="19"/>
        <v>62.069840466252771</v>
      </c>
      <c r="H332" s="28">
        <f t="shared" si="20"/>
        <v>379117.15000000037</v>
      </c>
      <c r="J332" s="39"/>
    </row>
    <row r="333" spans="1:10" ht="12.75" customHeight="1" x14ac:dyDescent="0.25">
      <c r="A333" s="24" t="s">
        <v>227</v>
      </c>
      <c r="B333" s="25" t="s">
        <v>5</v>
      </c>
      <c r="C333" s="26">
        <v>54357.71</v>
      </c>
      <c r="D333" s="26">
        <v>97500</v>
      </c>
      <c r="E333" s="26">
        <v>40517.51</v>
      </c>
      <c r="F333" s="27">
        <f t="shared" si="18"/>
        <v>74.538662500682989</v>
      </c>
      <c r="G333" s="27">
        <f t="shared" si="19"/>
        <v>41.556420512820516</v>
      </c>
      <c r="H333" s="28">
        <f t="shared" si="20"/>
        <v>-13840.199999999997</v>
      </c>
      <c r="J333" s="39"/>
    </row>
    <row r="334" spans="1:10" ht="12.75" customHeight="1" x14ac:dyDescent="0.25">
      <c r="A334" s="22" t="s">
        <v>353</v>
      </c>
      <c r="B334" s="17" t="s">
        <v>131</v>
      </c>
      <c r="C334" s="18">
        <v>31099284.710000001</v>
      </c>
      <c r="D334" s="18">
        <v>90294230</v>
      </c>
      <c r="E334" s="18">
        <v>35684418.18</v>
      </c>
      <c r="F334" s="19">
        <f t="shared" si="18"/>
        <v>114.74353353382962</v>
      </c>
      <c r="G334" s="19">
        <f t="shared" si="19"/>
        <v>39.520153369711444</v>
      </c>
      <c r="H334" s="20">
        <f t="shared" si="20"/>
        <v>4585133.4699999988</v>
      </c>
      <c r="J334" s="39"/>
    </row>
    <row r="335" spans="1:10" ht="12.75" customHeight="1" x14ac:dyDescent="0.25">
      <c r="A335" s="24" t="s">
        <v>226</v>
      </c>
      <c r="B335" s="25" t="s">
        <v>4</v>
      </c>
      <c r="C335" s="26">
        <v>30381887.91</v>
      </c>
      <c r="D335" s="26">
        <v>89410119</v>
      </c>
      <c r="E335" s="26">
        <v>35480848.530000001</v>
      </c>
      <c r="F335" s="27">
        <f t="shared" si="18"/>
        <v>116.7828958987164</v>
      </c>
      <c r="G335" s="27">
        <f t="shared" si="19"/>
        <v>39.683258368104845</v>
      </c>
      <c r="H335" s="28">
        <f t="shared" si="20"/>
        <v>5098960.620000001</v>
      </c>
      <c r="J335" s="39"/>
    </row>
    <row r="336" spans="1:10" ht="12.75" customHeight="1" x14ac:dyDescent="0.25">
      <c r="A336" s="24" t="s">
        <v>227</v>
      </c>
      <c r="B336" s="25" t="s">
        <v>5</v>
      </c>
      <c r="C336" s="26">
        <v>717396.8</v>
      </c>
      <c r="D336" s="26">
        <v>884111</v>
      </c>
      <c r="E336" s="26">
        <v>203569.65</v>
      </c>
      <c r="F336" s="27">
        <f t="shared" si="18"/>
        <v>28.376158075976921</v>
      </c>
      <c r="G336" s="27">
        <f t="shared" si="19"/>
        <v>23.025349758118608</v>
      </c>
      <c r="H336" s="28">
        <f t="shared" si="20"/>
        <v>-513827.15</v>
      </c>
      <c r="J336" s="39"/>
    </row>
    <row r="337" spans="1:10" ht="12.75" customHeight="1" x14ac:dyDescent="0.25">
      <c r="A337" s="22" t="s">
        <v>354</v>
      </c>
      <c r="B337" s="17" t="s">
        <v>132</v>
      </c>
      <c r="C337" s="18">
        <v>105937207.65000001</v>
      </c>
      <c r="D337" s="18">
        <v>148957960</v>
      </c>
      <c r="E337" s="18">
        <v>82679720.840000004</v>
      </c>
      <c r="F337" s="19">
        <f t="shared" si="18"/>
        <v>78.045969564499842</v>
      </c>
      <c r="G337" s="19">
        <f t="shared" si="19"/>
        <v>55.505406250193012</v>
      </c>
      <c r="H337" s="20">
        <f t="shared" si="20"/>
        <v>-23257486.810000002</v>
      </c>
      <c r="J337" s="39"/>
    </row>
    <row r="338" spans="1:10" ht="12.75" customHeight="1" x14ac:dyDescent="0.25">
      <c r="A338" s="24" t="s">
        <v>226</v>
      </c>
      <c r="B338" s="25" t="s">
        <v>4</v>
      </c>
      <c r="C338" s="26">
        <v>55214729.509999998</v>
      </c>
      <c r="D338" s="26">
        <v>124060786</v>
      </c>
      <c r="E338" s="26">
        <v>57399449.240000002</v>
      </c>
      <c r="F338" s="27">
        <f t="shared" si="18"/>
        <v>103.95676977753614</v>
      </c>
      <c r="G338" s="27">
        <f t="shared" si="19"/>
        <v>46.267197791250489</v>
      </c>
      <c r="H338" s="28">
        <f t="shared" si="20"/>
        <v>2184719.7300000042</v>
      </c>
      <c r="J338" s="39"/>
    </row>
    <row r="339" spans="1:10" ht="12.75" customHeight="1" x14ac:dyDescent="0.25">
      <c r="A339" s="24" t="s">
        <v>227</v>
      </c>
      <c r="B339" s="25" t="s">
        <v>5</v>
      </c>
      <c r="C339" s="26">
        <v>50722478.140000001</v>
      </c>
      <c r="D339" s="26">
        <v>24897174</v>
      </c>
      <c r="E339" s="26">
        <v>25280271.600000001</v>
      </c>
      <c r="F339" s="27">
        <f t="shared" si="18"/>
        <v>49.840371620297184</v>
      </c>
      <c r="G339" s="27">
        <f t="shared" si="19"/>
        <v>101.53871921367461</v>
      </c>
      <c r="H339" s="28">
        <f t="shared" si="20"/>
        <v>-25442206.539999999</v>
      </c>
      <c r="J339" s="39"/>
    </row>
    <row r="340" spans="1:10" ht="12.75" customHeight="1" x14ac:dyDescent="0.25">
      <c r="A340" s="22" t="s">
        <v>355</v>
      </c>
      <c r="B340" s="17" t="s">
        <v>133</v>
      </c>
      <c r="C340" s="18">
        <v>14535543.73</v>
      </c>
      <c r="D340" s="18">
        <v>26339729</v>
      </c>
      <c r="E340" s="18">
        <v>14275362.300000001</v>
      </c>
      <c r="F340" s="19">
        <f t="shared" si="18"/>
        <v>98.21003304153659</v>
      </c>
      <c r="G340" s="19">
        <f t="shared" si="19"/>
        <v>54.19707355379397</v>
      </c>
      <c r="H340" s="20">
        <f t="shared" si="20"/>
        <v>-260181.4299999997</v>
      </c>
      <c r="J340" s="39"/>
    </row>
    <row r="341" spans="1:10" ht="12.75" customHeight="1" x14ac:dyDescent="0.25">
      <c r="A341" s="24" t="s">
        <v>226</v>
      </c>
      <c r="B341" s="25" t="s">
        <v>4</v>
      </c>
      <c r="C341" s="26">
        <v>14520747.390000001</v>
      </c>
      <c r="D341" s="26">
        <v>26149715</v>
      </c>
      <c r="E341" s="26">
        <v>14231009.68</v>
      </c>
      <c r="F341" s="27">
        <f t="shared" si="18"/>
        <v>98.004663932109068</v>
      </c>
      <c r="G341" s="27">
        <f t="shared" si="19"/>
        <v>54.421280231926048</v>
      </c>
      <c r="H341" s="28">
        <f t="shared" si="20"/>
        <v>-289737.71000000089</v>
      </c>
      <c r="J341" s="39"/>
    </row>
    <row r="342" spans="1:10" ht="12.75" customHeight="1" x14ac:dyDescent="0.25">
      <c r="A342" s="24" t="s">
        <v>227</v>
      </c>
      <c r="B342" s="25" t="s">
        <v>5</v>
      </c>
      <c r="C342" s="26">
        <v>14796.34</v>
      </c>
      <c r="D342" s="26">
        <v>190014</v>
      </c>
      <c r="E342" s="26">
        <v>44352.62</v>
      </c>
      <c r="F342" s="27">
        <f t="shared" si="18"/>
        <v>299.7539932172416</v>
      </c>
      <c r="G342" s="27">
        <f t="shared" si="19"/>
        <v>23.34176429105224</v>
      </c>
      <c r="H342" s="28">
        <f t="shared" si="20"/>
        <v>29556.280000000002</v>
      </c>
      <c r="J342" s="39"/>
    </row>
    <row r="343" spans="1:10" ht="12.75" customHeight="1" x14ac:dyDescent="0.25">
      <c r="A343" s="22" t="s">
        <v>356</v>
      </c>
      <c r="B343" s="17" t="s">
        <v>134</v>
      </c>
      <c r="C343" s="18">
        <v>19418762.48</v>
      </c>
      <c r="D343" s="18">
        <v>85526348</v>
      </c>
      <c r="E343" s="18">
        <v>20349621.280000001</v>
      </c>
      <c r="F343" s="19">
        <f t="shared" si="18"/>
        <v>104.79360515871556</v>
      </c>
      <c r="G343" s="19">
        <f t="shared" si="19"/>
        <v>23.793394381810856</v>
      </c>
      <c r="H343" s="20">
        <f t="shared" si="20"/>
        <v>930858.80000000075</v>
      </c>
      <c r="J343" s="39"/>
    </row>
    <row r="344" spans="1:10" ht="12.75" customHeight="1" x14ac:dyDescent="0.25">
      <c r="A344" s="24" t="s">
        <v>226</v>
      </c>
      <c r="B344" s="25" t="s">
        <v>4</v>
      </c>
      <c r="C344" s="26">
        <v>18206573.609999999</v>
      </c>
      <c r="D344" s="26">
        <v>40284611</v>
      </c>
      <c r="E344" s="26">
        <v>20122499.100000001</v>
      </c>
      <c r="F344" s="27">
        <f t="shared" si="18"/>
        <v>110.52326226252521</v>
      </c>
      <c r="G344" s="27">
        <f t="shared" si="19"/>
        <v>49.950833830814453</v>
      </c>
      <c r="H344" s="28">
        <f t="shared" si="20"/>
        <v>1915925.4900000021</v>
      </c>
      <c r="J344" s="39"/>
    </row>
    <row r="345" spans="1:10" ht="12.75" customHeight="1" x14ac:dyDescent="0.25">
      <c r="A345" s="24" t="s">
        <v>227</v>
      </c>
      <c r="B345" s="25" t="s">
        <v>5</v>
      </c>
      <c r="C345" s="26">
        <v>1212188.8700000001</v>
      </c>
      <c r="D345" s="26">
        <v>45241737</v>
      </c>
      <c r="E345" s="26">
        <v>227122.18</v>
      </c>
      <c r="F345" s="27">
        <f t="shared" si="18"/>
        <v>18.736534018828269</v>
      </c>
      <c r="G345" s="27">
        <f t="shared" si="19"/>
        <v>0.50201914219164478</v>
      </c>
      <c r="H345" s="28">
        <f t="shared" si="20"/>
        <v>-985066.69000000018</v>
      </c>
      <c r="J345" s="39"/>
    </row>
    <row r="346" spans="1:10" ht="12.75" customHeight="1" x14ac:dyDescent="0.25">
      <c r="A346" s="22" t="s">
        <v>357</v>
      </c>
      <c r="B346" s="17" t="s">
        <v>135</v>
      </c>
      <c r="C346" s="18">
        <v>19900593.27</v>
      </c>
      <c r="D346" s="18">
        <v>36165782</v>
      </c>
      <c r="E346" s="18">
        <v>22642153.530000001</v>
      </c>
      <c r="F346" s="19">
        <f t="shared" si="18"/>
        <v>113.77627401758362</v>
      </c>
      <c r="G346" s="19">
        <f t="shared" si="19"/>
        <v>62.606564210335613</v>
      </c>
      <c r="H346" s="20">
        <f t="shared" si="20"/>
        <v>2741560.2600000016</v>
      </c>
      <c r="J346" s="39"/>
    </row>
    <row r="347" spans="1:10" ht="12.75" customHeight="1" x14ac:dyDescent="0.25">
      <c r="A347" s="24" t="s">
        <v>226</v>
      </c>
      <c r="B347" s="25" t="s">
        <v>4</v>
      </c>
      <c r="C347" s="26">
        <v>19848486.27</v>
      </c>
      <c r="D347" s="26">
        <v>35632782</v>
      </c>
      <c r="E347" s="26">
        <v>22568813.760000002</v>
      </c>
      <c r="F347" s="27">
        <f t="shared" si="18"/>
        <v>113.70546576194901</v>
      </c>
      <c r="G347" s="27">
        <f t="shared" si="19"/>
        <v>63.337220652600188</v>
      </c>
      <c r="H347" s="28">
        <f t="shared" si="20"/>
        <v>2720327.4900000021</v>
      </c>
      <c r="J347" s="39"/>
    </row>
    <row r="348" spans="1:10" ht="12.75" customHeight="1" x14ac:dyDescent="0.25">
      <c r="A348" s="24" t="s">
        <v>227</v>
      </c>
      <c r="B348" s="25" t="s">
        <v>5</v>
      </c>
      <c r="C348" s="26">
        <v>52107</v>
      </c>
      <c r="D348" s="26">
        <v>533000</v>
      </c>
      <c r="E348" s="26">
        <v>73339.77</v>
      </c>
      <c r="F348" s="27">
        <f t="shared" si="18"/>
        <v>140.74840232598308</v>
      </c>
      <c r="G348" s="27">
        <f t="shared" si="19"/>
        <v>13.75980675422139</v>
      </c>
      <c r="H348" s="28">
        <f t="shared" si="20"/>
        <v>21232.770000000004</v>
      </c>
      <c r="J348" s="39"/>
    </row>
    <row r="349" spans="1:10" ht="12.75" customHeight="1" x14ac:dyDescent="0.25">
      <c r="A349" s="22" t="s">
        <v>358</v>
      </c>
      <c r="B349" s="17" t="s">
        <v>136</v>
      </c>
      <c r="C349" s="18">
        <v>11380976.439999999</v>
      </c>
      <c r="D349" s="18">
        <v>30658974</v>
      </c>
      <c r="E349" s="18">
        <v>13736183.960000001</v>
      </c>
      <c r="F349" s="19">
        <f t="shared" si="18"/>
        <v>120.6942482696151</v>
      </c>
      <c r="G349" s="19">
        <f t="shared" si="19"/>
        <v>44.803142988411814</v>
      </c>
      <c r="H349" s="20">
        <f t="shared" si="20"/>
        <v>2355207.5200000014</v>
      </c>
      <c r="J349" s="39"/>
    </row>
    <row r="350" spans="1:10" ht="12.75" customHeight="1" x14ac:dyDescent="0.25">
      <c r="A350" s="24" t="s">
        <v>226</v>
      </c>
      <c r="B350" s="25" t="s">
        <v>4</v>
      </c>
      <c r="C350" s="26">
        <v>10519958.109999999</v>
      </c>
      <c r="D350" s="26">
        <v>28249174</v>
      </c>
      <c r="E350" s="26">
        <v>13203681.970000001</v>
      </c>
      <c r="F350" s="27">
        <f t="shared" si="18"/>
        <v>125.51078466224045</v>
      </c>
      <c r="G350" s="27">
        <f t="shared" si="19"/>
        <v>46.740063868770108</v>
      </c>
      <c r="H350" s="28">
        <f t="shared" si="20"/>
        <v>2683723.8600000013</v>
      </c>
      <c r="J350" s="39"/>
    </row>
    <row r="351" spans="1:10" ht="12.75" customHeight="1" x14ac:dyDescent="0.25">
      <c r="A351" s="24" t="s">
        <v>227</v>
      </c>
      <c r="B351" s="25" t="s">
        <v>5</v>
      </c>
      <c r="C351" s="26">
        <v>861018.33</v>
      </c>
      <c r="D351" s="26">
        <v>2409800</v>
      </c>
      <c r="E351" s="26">
        <v>532501.99</v>
      </c>
      <c r="F351" s="27">
        <f t="shared" si="18"/>
        <v>61.845604378712828</v>
      </c>
      <c r="G351" s="27">
        <f t="shared" si="19"/>
        <v>22.097352062411819</v>
      </c>
      <c r="H351" s="28">
        <f t="shared" si="20"/>
        <v>-328516.33999999997</v>
      </c>
      <c r="J351" s="39"/>
    </row>
    <row r="352" spans="1:10" ht="12.75" customHeight="1" x14ac:dyDescent="0.25">
      <c r="A352" s="22" t="s">
        <v>359</v>
      </c>
      <c r="B352" s="17" t="s">
        <v>137</v>
      </c>
      <c r="C352" s="18">
        <v>20100659.02</v>
      </c>
      <c r="D352" s="18">
        <v>55219001</v>
      </c>
      <c r="E352" s="18">
        <v>16664967.449999999</v>
      </c>
      <c r="F352" s="19">
        <f t="shared" si="18"/>
        <v>82.907567525116903</v>
      </c>
      <c r="G352" s="19">
        <f t="shared" si="19"/>
        <v>30.179769912896464</v>
      </c>
      <c r="H352" s="20">
        <f t="shared" si="20"/>
        <v>-3435691.5700000003</v>
      </c>
      <c r="J352" s="39"/>
    </row>
    <row r="353" spans="1:10" ht="12.75" customHeight="1" x14ac:dyDescent="0.25">
      <c r="A353" s="24" t="s">
        <v>226</v>
      </c>
      <c r="B353" s="25" t="s">
        <v>4</v>
      </c>
      <c r="C353" s="26">
        <v>19759340.27</v>
      </c>
      <c r="D353" s="26">
        <v>48894259</v>
      </c>
      <c r="E353" s="26">
        <v>16558143.390000001</v>
      </c>
      <c r="F353" s="27">
        <f t="shared" si="18"/>
        <v>83.799070028363872</v>
      </c>
      <c r="G353" s="27">
        <f t="shared" si="19"/>
        <v>33.865209798966376</v>
      </c>
      <c r="H353" s="28">
        <f t="shared" si="20"/>
        <v>-3201196.879999999</v>
      </c>
      <c r="J353" s="39"/>
    </row>
    <row r="354" spans="1:10" ht="12.75" customHeight="1" x14ac:dyDescent="0.25">
      <c r="A354" s="24" t="s">
        <v>227</v>
      </c>
      <c r="B354" s="25" t="s">
        <v>5</v>
      </c>
      <c r="C354" s="26">
        <v>341318.75</v>
      </c>
      <c r="D354" s="26">
        <v>6324742</v>
      </c>
      <c r="E354" s="26">
        <v>106824.06</v>
      </c>
      <c r="F354" s="27">
        <f t="shared" si="18"/>
        <v>31.297448499386572</v>
      </c>
      <c r="G354" s="27">
        <f t="shared" si="19"/>
        <v>1.6889868393050658</v>
      </c>
      <c r="H354" s="28">
        <f t="shared" si="20"/>
        <v>-234494.69</v>
      </c>
      <c r="J354" s="39"/>
    </row>
    <row r="355" spans="1:10" ht="12.75" customHeight="1" x14ac:dyDescent="0.25">
      <c r="A355" s="22" t="s">
        <v>360</v>
      </c>
      <c r="B355" s="17" t="s">
        <v>138</v>
      </c>
      <c r="C355" s="18">
        <v>109235522.33</v>
      </c>
      <c r="D355" s="18">
        <v>166442437</v>
      </c>
      <c r="E355" s="18">
        <v>123209909.54000001</v>
      </c>
      <c r="F355" s="19">
        <f t="shared" si="18"/>
        <v>112.79289640578955</v>
      </c>
      <c r="G355" s="19">
        <f t="shared" si="19"/>
        <v>74.025538054336465</v>
      </c>
      <c r="H355" s="20">
        <f t="shared" si="20"/>
        <v>13974387.210000008</v>
      </c>
      <c r="J355" s="39"/>
    </row>
    <row r="356" spans="1:10" ht="12.75" customHeight="1" x14ac:dyDescent="0.25">
      <c r="A356" s="24" t="s">
        <v>226</v>
      </c>
      <c r="B356" s="25" t="s">
        <v>4</v>
      </c>
      <c r="C356" s="26">
        <v>108449365</v>
      </c>
      <c r="D356" s="26">
        <v>165484197</v>
      </c>
      <c r="E356" s="26">
        <v>123012044.90000001</v>
      </c>
      <c r="F356" s="27">
        <f t="shared" si="18"/>
        <v>113.42809144156816</v>
      </c>
      <c r="G356" s="27">
        <f t="shared" si="19"/>
        <v>74.334617522421198</v>
      </c>
      <c r="H356" s="28">
        <f t="shared" si="20"/>
        <v>14562679.900000006</v>
      </c>
      <c r="J356" s="39"/>
    </row>
    <row r="357" spans="1:10" ht="12.75" customHeight="1" x14ac:dyDescent="0.25">
      <c r="A357" s="24" t="s">
        <v>227</v>
      </c>
      <c r="B357" s="25" t="s">
        <v>5</v>
      </c>
      <c r="C357" s="26">
        <v>786157.33</v>
      </c>
      <c r="D357" s="26">
        <v>958240</v>
      </c>
      <c r="E357" s="26">
        <v>197864.64</v>
      </c>
      <c r="F357" s="27">
        <f t="shared" si="18"/>
        <v>25.168580441780019</v>
      </c>
      <c r="G357" s="27">
        <f t="shared" si="19"/>
        <v>20.6487560527634</v>
      </c>
      <c r="H357" s="28">
        <f t="shared" si="20"/>
        <v>-588292.68999999994</v>
      </c>
      <c r="J357" s="39"/>
    </row>
    <row r="358" spans="1:10" ht="12.75" customHeight="1" x14ac:dyDescent="0.25">
      <c r="A358" s="22" t="s">
        <v>361</v>
      </c>
      <c r="B358" s="17" t="s">
        <v>139</v>
      </c>
      <c r="C358" s="18">
        <v>1159245.1100000001</v>
      </c>
      <c r="D358" s="18">
        <v>1921283</v>
      </c>
      <c r="E358" s="18">
        <v>1177398.8899999999</v>
      </c>
      <c r="F358" s="19">
        <f t="shared" si="18"/>
        <v>101.5660001360713</v>
      </c>
      <c r="G358" s="19">
        <f t="shared" si="19"/>
        <v>61.281908495520952</v>
      </c>
      <c r="H358" s="20">
        <f t="shared" si="20"/>
        <v>18153.779999999795</v>
      </c>
      <c r="J358" s="39"/>
    </row>
    <row r="359" spans="1:10" ht="12.75" customHeight="1" x14ac:dyDescent="0.25">
      <c r="A359" s="24" t="s">
        <v>226</v>
      </c>
      <c r="B359" s="25" t="s">
        <v>4</v>
      </c>
      <c r="C359" s="26">
        <v>1159245.1100000001</v>
      </c>
      <c r="D359" s="26">
        <v>1860582</v>
      </c>
      <c r="E359" s="26">
        <v>1177398.8899999999</v>
      </c>
      <c r="F359" s="27">
        <f t="shared" si="18"/>
        <v>101.5660001360713</v>
      </c>
      <c r="G359" s="27">
        <f t="shared" si="19"/>
        <v>63.281214695186769</v>
      </c>
      <c r="H359" s="28">
        <f t="shared" si="20"/>
        <v>18153.779999999795</v>
      </c>
      <c r="J359" s="39"/>
    </row>
    <row r="360" spans="1:10" ht="12.75" customHeight="1" x14ac:dyDescent="0.25">
      <c r="A360" s="24" t="s">
        <v>227</v>
      </c>
      <c r="B360" s="25" t="s">
        <v>5</v>
      </c>
      <c r="C360" s="26"/>
      <c r="D360" s="26">
        <v>60701</v>
      </c>
      <c r="E360" s="26"/>
      <c r="F360" s="27" t="str">
        <f t="shared" ref="F360:F423" si="21">IF(C360=0,"x",E360/C360*100)</f>
        <v>x</v>
      </c>
      <c r="G360" s="27">
        <f t="shared" ref="G360:G423" si="22">IF(D360=0,"x",E360/D360*100)</f>
        <v>0</v>
      </c>
      <c r="H360" s="28">
        <f t="shared" si="20"/>
        <v>0</v>
      </c>
      <c r="J360" s="39"/>
    </row>
    <row r="361" spans="1:10" ht="12.75" customHeight="1" x14ac:dyDescent="0.25">
      <c r="A361" s="22" t="s">
        <v>362</v>
      </c>
      <c r="B361" s="17" t="s">
        <v>140</v>
      </c>
      <c r="C361" s="18">
        <v>15134784.6</v>
      </c>
      <c r="D361" s="18">
        <v>53687977</v>
      </c>
      <c r="E361" s="18">
        <v>20332367.760000002</v>
      </c>
      <c r="F361" s="19">
        <f t="shared" si="21"/>
        <v>134.34196982228607</v>
      </c>
      <c r="G361" s="19">
        <f t="shared" si="22"/>
        <v>37.87136132918549</v>
      </c>
      <c r="H361" s="20">
        <f t="shared" ref="H361:H424" si="23">+E361-C361</f>
        <v>5197583.160000002</v>
      </c>
      <c r="J361" s="39"/>
    </row>
    <row r="362" spans="1:10" ht="12.75" customHeight="1" x14ac:dyDescent="0.25">
      <c r="A362" s="24" t="s">
        <v>226</v>
      </c>
      <c r="B362" s="25" t="s">
        <v>4</v>
      </c>
      <c r="C362" s="26">
        <v>15044763.939999999</v>
      </c>
      <c r="D362" s="26">
        <v>52956098</v>
      </c>
      <c r="E362" s="26">
        <v>20014772.18</v>
      </c>
      <c r="F362" s="27">
        <f t="shared" si="21"/>
        <v>133.03480373517911</v>
      </c>
      <c r="G362" s="27">
        <f t="shared" si="22"/>
        <v>37.795028213747919</v>
      </c>
      <c r="H362" s="28">
        <f t="shared" si="23"/>
        <v>4970008.24</v>
      </c>
      <c r="J362" s="39"/>
    </row>
    <row r="363" spans="1:10" ht="12.75" customHeight="1" x14ac:dyDescent="0.25">
      <c r="A363" s="24" t="s">
        <v>227</v>
      </c>
      <c r="B363" s="25" t="s">
        <v>5</v>
      </c>
      <c r="C363" s="26">
        <v>90020.66</v>
      </c>
      <c r="D363" s="26">
        <v>731879</v>
      </c>
      <c r="E363" s="26">
        <v>317595.58</v>
      </c>
      <c r="F363" s="27">
        <f t="shared" si="21"/>
        <v>352.80298989143159</v>
      </c>
      <c r="G363" s="27">
        <f t="shared" si="22"/>
        <v>43.394547459347791</v>
      </c>
      <c r="H363" s="28">
        <f t="shared" si="23"/>
        <v>227574.92</v>
      </c>
      <c r="J363" s="39"/>
    </row>
    <row r="364" spans="1:10" ht="12.75" customHeight="1" x14ac:dyDescent="0.25">
      <c r="A364" s="16" t="s">
        <v>363</v>
      </c>
      <c r="B364" s="17" t="s">
        <v>141</v>
      </c>
      <c r="C364" s="18">
        <v>24102818871.189999</v>
      </c>
      <c r="D364" s="18">
        <v>44072926421</v>
      </c>
      <c r="E364" s="18">
        <v>25237556497.73</v>
      </c>
      <c r="F364" s="19">
        <f t="shared" si="21"/>
        <v>104.70790421902207</v>
      </c>
      <c r="G364" s="19">
        <f t="shared" si="22"/>
        <v>57.263173896491551</v>
      </c>
      <c r="H364" s="20">
        <f t="shared" si="23"/>
        <v>1134737626.5400009</v>
      </c>
      <c r="J364" s="39"/>
    </row>
    <row r="365" spans="1:10" ht="12.75" customHeight="1" x14ac:dyDescent="0.25">
      <c r="A365" s="22" t="s">
        <v>364</v>
      </c>
      <c r="B365" s="17" t="s">
        <v>142</v>
      </c>
      <c r="C365" s="18">
        <v>56056245</v>
      </c>
      <c r="D365" s="18">
        <v>293626731</v>
      </c>
      <c r="E365" s="18">
        <v>247198390.31</v>
      </c>
      <c r="F365" s="19">
        <f t="shared" si="21"/>
        <v>440.98278489756132</v>
      </c>
      <c r="G365" s="19">
        <f t="shared" si="22"/>
        <v>84.187972078741026</v>
      </c>
      <c r="H365" s="20">
        <f t="shared" si="23"/>
        <v>191142145.31</v>
      </c>
      <c r="J365" s="39"/>
    </row>
    <row r="366" spans="1:10" ht="12.75" customHeight="1" x14ac:dyDescent="0.25">
      <c r="A366" s="24" t="s">
        <v>226</v>
      </c>
      <c r="B366" s="25" t="s">
        <v>4</v>
      </c>
      <c r="C366" s="26">
        <v>55790680.219999999</v>
      </c>
      <c r="D366" s="26">
        <v>285438731</v>
      </c>
      <c r="E366" s="26">
        <v>246685654.56</v>
      </c>
      <c r="F366" s="27">
        <f t="shared" si="21"/>
        <v>442.16283721087785</v>
      </c>
      <c r="G366" s="27">
        <f t="shared" si="22"/>
        <v>86.423329341384999</v>
      </c>
      <c r="H366" s="28">
        <f t="shared" si="23"/>
        <v>190894974.34</v>
      </c>
      <c r="J366" s="39"/>
    </row>
    <row r="367" spans="1:10" ht="12.75" customHeight="1" x14ac:dyDescent="0.25">
      <c r="A367" s="24" t="s">
        <v>227</v>
      </c>
      <c r="B367" s="25" t="s">
        <v>5</v>
      </c>
      <c r="C367" s="26">
        <v>265564.78000000003</v>
      </c>
      <c r="D367" s="26">
        <v>8188000</v>
      </c>
      <c r="E367" s="26">
        <v>512735.75</v>
      </c>
      <c r="F367" s="27">
        <f t="shared" si="21"/>
        <v>193.07370126415105</v>
      </c>
      <c r="G367" s="27">
        <f t="shared" si="22"/>
        <v>6.262038959452858</v>
      </c>
      <c r="H367" s="28">
        <f t="shared" si="23"/>
        <v>247170.96999999997</v>
      </c>
      <c r="J367" s="39"/>
    </row>
    <row r="368" spans="1:10" ht="12.75" customHeight="1" x14ac:dyDescent="0.25">
      <c r="A368" s="22" t="s">
        <v>365</v>
      </c>
      <c r="B368" s="17" t="s">
        <v>143</v>
      </c>
      <c r="C368" s="18">
        <v>22754551470.470001</v>
      </c>
      <c r="D368" s="18">
        <v>40703529890</v>
      </c>
      <c r="E368" s="18">
        <v>23569183644.470001</v>
      </c>
      <c r="F368" s="19">
        <f t="shared" si="21"/>
        <v>103.58008451652935</v>
      </c>
      <c r="G368" s="19">
        <f t="shared" si="22"/>
        <v>57.904520094854121</v>
      </c>
      <c r="H368" s="20">
        <f t="shared" si="23"/>
        <v>814632174</v>
      </c>
      <c r="J368" s="39"/>
    </row>
    <row r="369" spans="1:10" ht="12.75" customHeight="1" x14ac:dyDescent="0.25">
      <c r="A369" s="24" t="s">
        <v>226</v>
      </c>
      <c r="B369" s="25" t="s">
        <v>4</v>
      </c>
      <c r="C369" s="26">
        <v>22750145449.57</v>
      </c>
      <c r="D369" s="26">
        <v>40652112640</v>
      </c>
      <c r="E369" s="26">
        <v>23562175066.759998</v>
      </c>
      <c r="F369" s="27">
        <f t="shared" si="21"/>
        <v>103.5693381345188</v>
      </c>
      <c r="G369" s="27">
        <f t="shared" si="22"/>
        <v>57.960518006574134</v>
      </c>
      <c r="H369" s="28">
        <f t="shared" si="23"/>
        <v>812029617.18999863</v>
      </c>
      <c r="J369" s="39"/>
    </row>
    <row r="370" spans="1:10" ht="12.75" customHeight="1" x14ac:dyDescent="0.25">
      <c r="A370" s="24" t="s">
        <v>227</v>
      </c>
      <c r="B370" s="25" t="s">
        <v>5</v>
      </c>
      <c r="C370" s="26">
        <v>4406020.9000000004</v>
      </c>
      <c r="D370" s="26">
        <v>51417250</v>
      </c>
      <c r="E370" s="26">
        <v>7008577.71</v>
      </c>
      <c r="F370" s="27">
        <f t="shared" si="21"/>
        <v>159.06819030295566</v>
      </c>
      <c r="G370" s="27">
        <f t="shared" si="22"/>
        <v>13.630790658776966</v>
      </c>
      <c r="H370" s="28">
        <f t="shared" si="23"/>
        <v>2602556.8099999996</v>
      </c>
      <c r="J370" s="39"/>
    </row>
    <row r="371" spans="1:10" ht="12.75" customHeight="1" x14ac:dyDescent="0.25">
      <c r="A371" s="22" t="s">
        <v>366</v>
      </c>
      <c r="B371" s="17" t="s">
        <v>144</v>
      </c>
      <c r="C371" s="18">
        <v>1184356831.0599999</v>
      </c>
      <c r="D371" s="18">
        <v>2772874400</v>
      </c>
      <c r="E371" s="18">
        <v>1280455747.4100001</v>
      </c>
      <c r="F371" s="19">
        <f t="shared" si="21"/>
        <v>108.11401714667291</v>
      </c>
      <c r="G371" s="19">
        <f t="shared" si="22"/>
        <v>46.177920911599898</v>
      </c>
      <c r="H371" s="20">
        <f t="shared" si="23"/>
        <v>96098916.350000143</v>
      </c>
      <c r="J371" s="39"/>
    </row>
    <row r="372" spans="1:10" ht="12.75" customHeight="1" x14ac:dyDescent="0.25">
      <c r="A372" s="24" t="s">
        <v>226</v>
      </c>
      <c r="B372" s="25" t="s">
        <v>4</v>
      </c>
      <c r="C372" s="26">
        <v>1183580404.95</v>
      </c>
      <c r="D372" s="26">
        <v>2746865900</v>
      </c>
      <c r="E372" s="26">
        <v>1278841453.8699999</v>
      </c>
      <c r="F372" s="27">
        <f t="shared" si="21"/>
        <v>108.04854900618469</v>
      </c>
      <c r="G372" s="27">
        <f t="shared" si="22"/>
        <v>46.556384637124069</v>
      </c>
      <c r="H372" s="28">
        <f t="shared" si="23"/>
        <v>95261048.919999838</v>
      </c>
      <c r="J372" s="39"/>
    </row>
    <row r="373" spans="1:10" ht="12.75" customHeight="1" x14ac:dyDescent="0.25">
      <c r="A373" s="24" t="s">
        <v>227</v>
      </c>
      <c r="B373" s="25" t="s">
        <v>5</v>
      </c>
      <c r="C373" s="26">
        <v>776426.11</v>
      </c>
      <c r="D373" s="26">
        <v>26008500</v>
      </c>
      <c r="E373" s="26">
        <v>1614293.54</v>
      </c>
      <c r="F373" s="27">
        <f t="shared" si="21"/>
        <v>207.91335056983078</v>
      </c>
      <c r="G373" s="27">
        <f t="shared" si="22"/>
        <v>6.2067921641001975</v>
      </c>
      <c r="H373" s="28">
        <f t="shared" si="23"/>
        <v>837867.43</v>
      </c>
      <c r="J373" s="39"/>
    </row>
    <row r="374" spans="1:10" ht="12.75" customHeight="1" x14ac:dyDescent="0.25">
      <c r="A374" s="22" t="s">
        <v>367</v>
      </c>
      <c r="B374" s="17" t="s">
        <v>145</v>
      </c>
      <c r="C374" s="18">
        <v>52268480.659999996</v>
      </c>
      <c r="D374" s="18">
        <v>164592400</v>
      </c>
      <c r="E374" s="18">
        <v>79378088.670000002</v>
      </c>
      <c r="F374" s="19">
        <f t="shared" si="21"/>
        <v>151.86607237800663</v>
      </c>
      <c r="G374" s="19">
        <f t="shared" si="22"/>
        <v>48.227067999494508</v>
      </c>
      <c r="H374" s="20">
        <f t="shared" si="23"/>
        <v>27109608.010000005</v>
      </c>
      <c r="J374" s="39"/>
    </row>
    <row r="375" spans="1:10" ht="12.75" customHeight="1" x14ac:dyDescent="0.25">
      <c r="A375" s="24" t="s">
        <v>226</v>
      </c>
      <c r="B375" s="25" t="s">
        <v>4</v>
      </c>
      <c r="C375" s="26">
        <v>52174555.600000001</v>
      </c>
      <c r="D375" s="26">
        <v>148567400</v>
      </c>
      <c r="E375" s="26">
        <v>71931898.670000002</v>
      </c>
      <c r="F375" s="27">
        <f t="shared" si="21"/>
        <v>137.86777451727829</v>
      </c>
      <c r="G375" s="27">
        <f t="shared" si="22"/>
        <v>48.417013873837732</v>
      </c>
      <c r="H375" s="28">
        <f t="shared" si="23"/>
        <v>19757343.07</v>
      </c>
      <c r="J375" s="39"/>
    </row>
    <row r="376" spans="1:10" ht="12.75" customHeight="1" x14ac:dyDescent="0.25">
      <c r="A376" s="24" t="s">
        <v>227</v>
      </c>
      <c r="B376" s="25" t="s">
        <v>5</v>
      </c>
      <c r="C376" s="26">
        <v>93925.06</v>
      </c>
      <c r="D376" s="26">
        <v>16025000</v>
      </c>
      <c r="E376" s="26">
        <v>7446190</v>
      </c>
      <c r="F376" s="27">
        <f t="shared" si="21"/>
        <v>7927.7990346772203</v>
      </c>
      <c r="G376" s="27">
        <f t="shared" si="22"/>
        <v>46.466084243369735</v>
      </c>
      <c r="H376" s="28">
        <f t="shared" si="23"/>
        <v>7352264.9400000004</v>
      </c>
      <c r="J376" s="39"/>
    </row>
    <row r="377" spans="1:10" ht="12.75" customHeight="1" x14ac:dyDescent="0.25">
      <c r="A377" s="22" t="s">
        <v>368</v>
      </c>
      <c r="B377" s="17" t="s">
        <v>146</v>
      </c>
      <c r="C377" s="18">
        <v>1589067.96</v>
      </c>
      <c r="D377" s="18">
        <v>7300000</v>
      </c>
      <c r="E377" s="18">
        <v>1498099.45</v>
      </c>
      <c r="F377" s="19">
        <f t="shared" si="21"/>
        <v>94.275354340414736</v>
      </c>
      <c r="G377" s="19">
        <f t="shared" si="22"/>
        <v>20.521910273972601</v>
      </c>
      <c r="H377" s="20">
        <f t="shared" si="23"/>
        <v>-90968.510000000009</v>
      </c>
      <c r="J377" s="39"/>
    </row>
    <row r="378" spans="1:10" ht="12.75" customHeight="1" x14ac:dyDescent="0.25">
      <c r="A378" s="24" t="s">
        <v>226</v>
      </c>
      <c r="B378" s="25" t="s">
        <v>4</v>
      </c>
      <c r="C378" s="26">
        <v>1579147.11</v>
      </c>
      <c r="D378" s="26">
        <v>4286600</v>
      </c>
      <c r="E378" s="26">
        <v>1487146.13</v>
      </c>
      <c r="F378" s="27">
        <f t="shared" si="21"/>
        <v>94.174008272098206</v>
      </c>
      <c r="G378" s="27">
        <f t="shared" si="22"/>
        <v>34.69290649932347</v>
      </c>
      <c r="H378" s="28">
        <f t="shared" si="23"/>
        <v>-92000.980000000214</v>
      </c>
      <c r="J378" s="39"/>
    </row>
    <row r="379" spans="1:10" ht="12.75" customHeight="1" x14ac:dyDescent="0.25">
      <c r="A379" s="24" t="s">
        <v>227</v>
      </c>
      <c r="B379" s="25" t="s">
        <v>5</v>
      </c>
      <c r="C379" s="26">
        <v>9920.85</v>
      </c>
      <c r="D379" s="26">
        <v>3013400</v>
      </c>
      <c r="E379" s="26">
        <v>10953.32</v>
      </c>
      <c r="F379" s="27">
        <f t="shared" si="21"/>
        <v>110.40707197467958</v>
      </c>
      <c r="G379" s="27">
        <f t="shared" si="22"/>
        <v>0.36348709099356208</v>
      </c>
      <c r="H379" s="28">
        <f t="shared" si="23"/>
        <v>1032.4699999999993</v>
      </c>
      <c r="J379" s="39"/>
    </row>
    <row r="380" spans="1:10" ht="12.75" customHeight="1" x14ac:dyDescent="0.25">
      <c r="A380" s="22" t="s">
        <v>369</v>
      </c>
      <c r="B380" s="17" t="s">
        <v>147</v>
      </c>
      <c r="C380" s="18">
        <v>27680026.039999999</v>
      </c>
      <c r="D380" s="18">
        <v>63979000</v>
      </c>
      <c r="E380" s="18">
        <v>28162184.98</v>
      </c>
      <c r="F380" s="19">
        <f t="shared" si="21"/>
        <v>101.74190204627425</v>
      </c>
      <c r="G380" s="19">
        <f t="shared" si="22"/>
        <v>44.017857390706325</v>
      </c>
      <c r="H380" s="20">
        <f t="shared" si="23"/>
        <v>482158.94000000134</v>
      </c>
      <c r="J380" s="39"/>
    </row>
    <row r="381" spans="1:10" ht="12.75" customHeight="1" x14ac:dyDescent="0.25">
      <c r="A381" s="24" t="s">
        <v>226</v>
      </c>
      <c r="B381" s="25" t="s">
        <v>4</v>
      </c>
      <c r="C381" s="26">
        <v>27657654.510000002</v>
      </c>
      <c r="D381" s="26">
        <v>61662000</v>
      </c>
      <c r="E381" s="26">
        <v>28133495.93</v>
      </c>
      <c r="F381" s="27">
        <f t="shared" si="21"/>
        <v>101.720469173653</v>
      </c>
      <c r="G381" s="27">
        <f t="shared" si="22"/>
        <v>45.625338020174496</v>
      </c>
      <c r="H381" s="28">
        <f t="shared" si="23"/>
        <v>475841.41999999806</v>
      </c>
      <c r="J381" s="39"/>
    </row>
    <row r="382" spans="1:10" ht="12.75" customHeight="1" x14ac:dyDescent="0.25">
      <c r="A382" s="24" t="s">
        <v>227</v>
      </c>
      <c r="B382" s="25" t="s">
        <v>5</v>
      </c>
      <c r="C382" s="26">
        <v>22371.53</v>
      </c>
      <c r="D382" s="26">
        <v>2317000</v>
      </c>
      <c r="E382" s="26">
        <v>28689.05</v>
      </c>
      <c r="F382" s="27">
        <f t="shared" si="21"/>
        <v>128.2391056847699</v>
      </c>
      <c r="G382" s="27">
        <f t="shared" si="22"/>
        <v>1.2381981009926628</v>
      </c>
      <c r="H382" s="28">
        <f t="shared" si="23"/>
        <v>6317.52</v>
      </c>
      <c r="J382" s="39"/>
    </row>
    <row r="383" spans="1:10" ht="12.75" customHeight="1" x14ac:dyDescent="0.25">
      <c r="A383" s="22" t="s">
        <v>370</v>
      </c>
      <c r="B383" s="17" t="s">
        <v>148</v>
      </c>
      <c r="C383" s="18">
        <v>26316750</v>
      </c>
      <c r="D383" s="18">
        <v>67024000</v>
      </c>
      <c r="E383" s="18">
        <v>31680342.440000001</v>
      </c>
      <c r="F383" s="19">
        <f t="shared" si="21"/>
        <v>120.38090736888105</v>
      </c>
      <c r="G383" s="19">
        <f t="shared" si="22"/>
        <v>47.267161673430415</v>
      </c>
      <c r="H383" s="20">
        <f t="shared" si="23"/>
        <v>5363592.4400000013</v>
      </c>
      <c r="J383" s="39"/>
    </row>
    <row r="384" spans="1:10" ht="12.75" customHeight="1" x14ac:dyDescent="0.25">
      <c r="A384" s="24" t="s">
        <v>226</v>
      </c>
      <c r="B384" s="25" t="s">
        <v>4</v>
      </c>
      <c r="C384" s="26">
        <v>26298236.960000001</v>
      </c>
      <c r="D384" s="26">
        <v>66816000</v>
      </c>
      <c r="E384" s="26">
        <v>31637710.039999999</v>
      </c>
      <c r="F384" s="27">
        <f t="shared" si="21"/>
        <v>120.30354007426966</v>
      </c>
      <c r="G384" s="27">
        <f t="shared" si="22"/>
        <v>47.3504999401341</v>
      </c>
      <c r="H384" s="28">
        <f t="shared" si="23"/>
        <v>5339473.0799999982</v>
      </c>
      <c r="J384" s="39"/>
    </row>
    <row r="385" spans="1:10" ht="12.75" customHeight="1" x14ac:dyDescent="0.25">
      <c r="A385" s="24" t="s">
        <v>227</v>
      </c>
      <c r="B385" s="25" t="s">
        <v>5</v>
      </c>
      <c r="C385" s="26">
        <v>18513.04</v>
      </c>
      <c r="D385" s="26">
        <v>208000</v>
      </c>
      <c r="E385" s="26">
        <v>42632.4</v>
      </c>
      <c r="F385" s="27">
        <f t="shared" si="21"/>
        <v>230.28308694844281</v>
      </c>
      <c r="G385" s="27">
        <f t="shared" si="22"/>
        <v>20.496346153846154</v>
      </c>
      <c r="H385" s="28">
        <f t="shared" si="23"/>
        <v>24119.360000000001</v>
      </c>
      <c r="J385" s="39"/>
    </row>
    <row r="386" spans="1:10" ht="12.75" customHeight="1" x14ac:dyDescent="0.25">
      <c r="A386" s="16" t="s">
        <v>371</v>
      </c>
      <c r="B386" s="17" t="s">
        <v>149</v>
      </c>
      <c r="C386" s="18">
        <v>101112756.69</v>
      </c>
      <c r="D386" s="18">
        <v>206770819</v>
      </c>
      <c r="E386" s="18">
        <v>114667375.67</v>
      </c>
      <c r="F386" s="19">
        <f t="shared" si="21"/>
        <v>113.40544894998452</v>
      </c>
      <c r="G386" s="19">
        <f t="shared" si="22"/>
        <v>55.456266132988532</v>
      </c>
      <c r="H386" s="20">
        <f t="shared" si="23"/>
        <v>13554618.980000004</v>
      </c>
      <c r="J386" s="39"/>
    </row>
    <row r="387" spans="1:10" ht="12.75" customHeight="1" x14ac:dyDescent="0.25">
      <c r="A387" s="22" t="s">
        <v>372</v>
      </c>
      <c r="B387" s="17" t="s">
        <v>150</v>
      </c>
      <c r="C387" s="18">
        <v>101112756.69</v>
      </c>
      <c r="D387" s="18">
        <v>206770819</v>
      </c>
      <c r="E387" s="18">
        <v>114667375.67</v>
      </c>
      <c r="F387" s="19">
        <f t="shared" si="21"/>
        <v>113.40544894998452</v>
      </c>
      <c r="G387" s="19">
        <f t="shared" si="22"/>
        <v>55.456266132988532</v>
      </c>
      <c r="H387" s="20">
        <f t="shared" si="23"/>
        <v>13554618.980000004</v>
      </c>
      <c r="J387" s="39"/>
    </row>
    <row r="388" spans="1:10" ht="12.75" customHeight="1" x14ac:dyDescent="0.25">
      <c r="A388" s="24" t="s">
        <v>226</v>
      </c>
      <c r="B388" s="25" t="s">
        <v>4</v>
      </c>
      <c r="C388" s="26">
        <v>100962258.90000001</v>
      </c>
      <c r="D388" s="26">
        <v>202802771</v>
      </c>
      <c r="E388" s="26">
        <v>113528660.5</v>
      </c>
      <c r="F388" s="27">
        <f t="shared" si="21"/>
        <v>112.44663276843541</v>
      </c>
      <c r="G388" s="27">
        <f t="shared" si="22"/>
        <v>55.979836932307002</v>
      </c>
      <c r="H388" s="28">
        <f t="shared" si="23"/>
        <v>12566401.599999994</v>
      </c>
      <c r="J388" s="39"/>
    </row>
    <row r="389" spans="1:10" ht="12.75" customHeight="1" x14ac:dyDescent="0.25">
      <c r="A389" s="24" t="s">
        <v>227</v>
      </c>
      <c r="B389" s="25" t="s">
        <v>5</v>
      </c>
      <c r="C389" s="26">
        <v>150497.79</v>
      </c>
      <c r="D389" s="26">
        <v>3968048</v>
      </c>
      <c r="E389" s="26">
        <v>1138715.17</v>
      </c>
      <c r="F389" s="27">
        <f t="shared" si="21"/>
        <v>756.63248609830077</v>
      </c>
      <c r="G389" s="27">
        <f t="shared" si="22"/>
        <v>28.697111778889774</v>
      </c>
      <c r="H389" s="28">
        <f t="shared" si="23"/>
        <v>988217.37999999989</v>
      </c>
      <c r="J389" s="39"/>
    </row>
    <row r="390" spans="1:10" ht="12.75" customHeight="1" x14ac:dyDescent="0.25">
      <c r="A390" s="16" t="s">
        <v>373</v>
      </c>
      <c r="B390" s="17" t="s">
        <v>151</v>
      </c>
      <c r="C390" s="18">
        <v>207180106.91</v>
      </c>
      <c r="D390" s="18">
        <v>503084093</v>
      </c>
      <c r="E390" s="18">
        <v>215489671.25</v>
      </c>
      <c r="F390" s="19">
        <f t="shared" si="21"/>
        <v>104.01079257267192</v>
      </c>
      <c r="G390" s="19">
        <f t="shared" si="22"/>
        <v>42.833727849550591</v>
      </c>
      <c r="H390" s="20">
        <f t="shared" si="23"/>
        <v>8309564.3400000036</v>
      </c>
      <c r="J390" s="39"/>
    </row>
    <row r="391" spans="1:10" ht="12.75" customHeight="1" x14ac:dyDescent="0.25">
      <c r="A391" s="22" t="s">
        <v>374</v>
      </c>
      <c r="B391" s="17" t="s">
        <v>152</v>
      </c>
      <c r="C391" s="18">
        <v>31765765.079999998</v>
      </c>
      <c r="D391" s="18">
        <v>172725258</v>
      </c>
      <c r="E391" s="18">
        <v>35228238.130000003</v>
      </c>
      <c r="F391" s="19">
        <f t="shared" si="21"/>
        <v>110.90001465817051</v>
      </c>
      <c r="G391" s="19">
        <f t="shared" si="22"/>
        <v>20.395533657272061</v>
      </c>
      <c r="H391" s="20">
        <f t="shared" si="23"/>
        <v>3462473.0500000045</v>
      </c>
      <c r="J391" s="39"/>
    </row>
    <row r="392" spans="1:10" ht="12.75" customHeight="1" x14ac:dyDescent="0.25">
      <c r="A392" s="24" t="s">
        <v>226</v>
      </c>
      <c r="B392" s="25" t="s">
        <v>4</v>
      </c>
      <c r="C392" s="26">
        <v>31645698.57</v>
      </c>
      <c r="D392" s="26">
        <v>150065074</v>
      </c>
      <c r="E392" s="26">
        <v>35030192.530000001</v>
      </c>
      <c r="F392" s="27">
        <f t="shared" si="21"/>
        <v>110.69495733365953</v>
      </c>
      <c r="G392" s="27">
        <f t="shared" si="22"/>
        <v>23.34333472557379</v>
      </c>
      <c r="H392" s="28">
        <f t="shared" si="23"/>
        <v>3384493.9600000009</v>
      </c>
      <c r="J392" s="39"/>
    </row>
    <row r="393" spans="1:10" ht="12.75" customHeight="1" x14ac:dyDescent="0.25">
      <c r="A393" s="24" t="s">
        <v>227</v>
      </c>
      <c r="B393" s="25" t="s">
        <v>5</v>
      </c>
      <c r="C393" s="26">
        <v>120066.51</v>
      </c>
      <c r="D393" s="26">
        <v>22660184</v>
      </c>
      <c r="E393" s="26">
        <v>198045.6</v>
      </c>
      <c r="F393" s="27">
        <f t="shared" si="21"/>
        <v>164.94657835894458</v>
      </c>
      <c r="G393" s="27">
        <f t="shared" si="22"/>
        <v>0.87398054667164227</v>
      </c>
      <c r="H393" s="28">
        <f t="shared" si="23"/>
        <v>77979.090000000011</v>
      </c>
      <c r="J393" s="39"/>
    </row>
    <row r="394" spans="1:10" ht="12.75" customHeight="1" x14ac:dyDescent="0.25">
      <c r="A394" s="22" t="s">
        <v>375</v>
      </c>
      <c r="B394" s="17" t="s">
        <v>153</v>
      </c>
      <c r="C394" s="18">
        <v>171027976.44</v>
      </c>
      <c r="D394" s="18">
        <v>316448046</v>
      </c>
      <c r="E394" s="18">
        <v>177690389.93000001</v>
      </c>
      <c r="F394" s="19">
        <f t="shared" si="21"/>
        <v>103.89551091504454</v>
      </c>
      <c r="G394" s="19">
        <f t="shared" si="22"/>
        <v>56.15152066067742</v>
      </c>
      <c r="H394" s="20">
        <f t="shared" si="23"/>
        <v>6662413.4900000095</v>
      </c>
      <c r="J394" s="39"/>
    </row>
    <row r="395" spans="1:10" ht="12.75" customHeight="1" x14ac:dyDescent="0.25">
      <c r="A395" s="24" t="s">
        <v>226</v>
      </c>
      <c r="B395" s="25" t="s">
        <v>4</v>
      </c>
      <c r="C395" s="26">
        <v>169590299.59999999</v>
      </c>
      <c r="D395" s="26">
        <v>311010207</v>
      </c>
      <c r="E395" s="26">
        <v>175113019.77000001</v>
      </c>
      <c r="F395" s="27">
        <f t="shared" si="21"/>
        <v>103.25650711333493</v>
      </c>
      <c r="G395" s="27">
        <f t="shared" si="22"/>
        <v>56.304589312080047</v>
      </c>
      <c r="H395" s="28">
        <f t="shared" si="23"/>
        <v>5522720.1700000167</v>
      </c>
      <c r="J395" s="39"/>
    </row>
    <row r="396" spans="1:10" ht="12.75" customHeight="1" x14ac:dyDescent="0.25">
      <c r="A396" s="24" t="s">
        <v>227</v>
      </c>
      <c r="B396" s="25" t="s">
        <v>5</v>
      </c>
      <c r="C396" s="26">
        <v>1437676.84</v>
      </c>
      <c r="D396" s="26">
        <v>5437839</v>
      </c>
      <c r="E396" s="26">
        <v>2577370.16</v>
      </c>
      <c r="F396" s="27">
        <f t="shared" si="21"/>
        <v>179.27326143752862</v>
      </c>
      <c r="G396" s="27">
        <f t="shared" si="22"/>
        <v>47.396956033453733</v>
      </c>
      <c r="H396" s="28">
        <f t="shared" si="23"/>
        <v>1139693.32</v>
      </c>
      <c r="J396" s="39"/>
    </row>
    <row r="397" spans="1:10" ht="12.75" customHeight="1" x14ac:dyDescent="0.25">
      <c r="A397" s="22" t="s">
        <v>376</v>
      </c>
      <c r="B397" s="17" t="s">
        <v>154</v>
      </c>
      <c r="C397" s="18">
        <v>4386365.3899999997</v>
      </c>
      <c r="D397" s="18">
        <v>13910789</v>
      </c>
      <c r="E397" s="18">
        <v>2571043.19</v>
      </c>
      <c r="F397" s="19">
        <f t="shared" si="21"/>
        <v>58.614432711452714</v>
      </c>
      <c r="G397" s="19">
        <f t="shared" si="22"/>
        <v>18.482367822558444</v>
      </c>
      <c r="H397" s="20">
        <f t="shared" si="23"/>
        <v>-1815322.1999999997</v>
      </c>
      <c r="J397" s="39"/>
    </row>
    <row r="398" spans="1:10" ht="12.75" customHeight="1" x14ac:dyDescent="0.25">
      <c r="A398" s="24" t="s">
        <v>226</v>
      </c>
      <c r="B398" s="25" t="s">
        <v>4</v>
      </c>
      <c r="C398" s="26">
        <v>4316560.1500000004</v>
      </c>
      <c r="D398" s="26">
        <v>13076209</v>
      </c>
      <c r="E398" s="26">
        <v>2569238.13</v>
      </c>
      <c r="F398" s="27">
        <f t="shared" si="21"/>
        <v>59.520498747133168</v>
      </c>
      <c r="G398" s="27">
        <f t="shared" si="22"/>
        <v>19.648188018408085</v>
      </c>
      <c r="H398" s="28">
        <f t="shared" si="23"/>
        <v>-1747322.0200000005</v>
      </c>
      <c r="J398" s="39"/>
    </row>
    <row r="399" spans="1:10" ht="12.75" customHeight="1" x14ac:dyDescent="0.25">
      <c r="A399" s="24" t="s">
        <v>227</v>
      </c>
      <c r="B399" s="25" t="s">
        <v>5</v>
      </c>
      <c r="C399" s="26">
        <v>69805.240000000005</v>
      </c>
      <c r="D399" s="26">
        <v>834580</v>
      </c>
      <c r="E399" s="26">
        <v>1805.06</v>
      </c>
      <c r="F399" s="27">
        <f t="shared" si="21"/>
        <v>2.5858517211601875</v>
      </c>
      <c r="G399" s="27">
        <f t="shared" si="22"/>
        <v>0.2162836396750461</v>
      </c>
      <c r="H399" s="28">
        <f t="shared" si="23"/>
        <v>-68000.180000000008</v>
      </c>
      <c r="J399" s="39"/>
    </row>
    <row r="400" spans="1:10" ht="12.75" customHeight="1" x14ac:dyDescent="0.25">
      <c r="A400" s="16" t="s">
        <v>377</v>
      </c>
      <c r="B400" s="17" t="s">
        <v>155</v>
      </c>
      <c r="C400" s="18">
        <v>5841369700.6800003</v>
      </c>
      <c r="D400" s="18">
        <v>11550911307</v>
      </c>
      <c r="E400" s="18">
        <v>6319663994.0299997</v>
      </c>
      <c r="F400" s="19">
        <f t="shared" si="21"/>
        <v>108.18805036932213</v>
      </c>
      <c r="G400" s="19">
        <f t="shared" si="22"/>
        <v>54.711388790598733</v>
      </c>
      <c r="H400" s="20">
        <f t="shared" si="23"/>
        <v>478294293.34999943</v>
      </c>
      <c r="J400" s="39"/>
    </row>
    <row r="401" spans="1:10" ht="12.75" customHeight="1" x14ac:dyDescent="0.25">
      <c r="A401" s="22" t="s">
        <v>378</v>
      </c>
      <c r="B401" s="17" t="s">
        <v>156</v>
      </c>
      <c r="C401" s="18">
        <v>1885748244.8599999</v>
      </c>
      <c r="D401" s="18">
        <v>4192244752</v>
      </c>
      <c r="E401" s="18">
        <v>2119436522.5599999</v>
      </c>
      <c r="F401" s="19">
        <f t="shared" si="21"/>
        <v>112.39233701195089</v>
      </c>
      <c r="G401" s="19">
        <f t="shared" si="22"/>
        <v>50.556125606666392</v>
      </c>
      <c r="H401" s="20">
        <f t="shared" si="23"/>
        <v>233688277.70000005</v>
      </c>
      <c r="J401" s="39"/>
    </row>
    <row r="402" spans="1:10" ht="12.75" customHeight="1" x14ac:dyDescent="0.25">
      <c r="A402" s="24" t="s">
        <v>226</v>
      </c>
      <c r="B402" s="25" t="s">
        <v>4</v>
      </c>
      <c r="C402" s="26">
        <v>1881495472.3199999</v>
      </c>
      <c r="D402" s="26">
        <v>3895000631</v>
      </c>
      <c r="E402" s="26">
        <v>2091823966.96</v>
      </c>
      <c r="F402" s="27">
        <f t="shared" si="21"/>
        <v>111.17879355726814</v>
      </c>
      <c r="G402" s="27">
        <f t="shared" si="22"/>
        <v>53.705356304985926</v>
      </c>
      <c r="H402" s="28">
        <f t="shared" si="23"/>
        <v>210328494.6400001</v>
      </c>
      <c r="J402" s="39"/>
    </row>
    <row r="403" spans="1:10" ht="12.75" customHeight="1" x14ac:dyDescent="0.25">
      <c r="A403" s="24" t="s">
        <v>227</v>
      </c>
      <c r="B403" s="25" t="s">
        <v>5</v>
      </c>
      <c r="C403" s="26">
        <v>4252772.54</v>
      </c>
      <c r="D403" s="26">
        <v>297244121</v>
      </c>
      <c r="E403" s="26">
        <v>27612555.600000001</v>
      </c>
      <c r="F403" s="27">
        <f t="shared" si="21"/>
        <v>649.28362239660248</v>
      </c>
      <c r="G403" s="27">
        <f t="shared" si="22"/>
        <v>9.289521187872376</v>
      </c>
      <c r="H403" s="28">
        <f t="shared" si="23"/>
        <v>23359783.060000002</v>
      </c>
      <c r="J403" s="39"/>
    </row>
    <row r="404" spans="1:10" ht="12.75" customHeight="1" x14ac:dyDescent="0.25">
      <c r="A404" s="21">
        <v>23616</v>
      </c>
      <c r="B404" s="17" t="s">
        <v>157</v>
      </c>
      <c r="C404" s="18">
        <v>19154233.82</v>
      </c>
      <c r="D404" s="18">
        <v>35000000</v>
      </c>
      <c r="E404" s="18">
        <v>20539248.399999999</v>
      </c>
      <c r="F404" s="19">
        <f t="shared" si="21"/>
        <v>107.23085346569086</v>
      </c>
      <c r="G404" s="19">
        <f t="shared" si="22"/>
        <v>58.683566857142857</v>
      </c>
      <c r="H404" s="20">
        <f t="shared" si="23"/>
        <v>1385014.5799999982</v>
      </c>
      <c r="J404" s="39"/>
    </row>
    <row r="405" spans="1:10" ht="12.75" customHeight="1" x14ac:dyDescent="0.25">
      <c r="A405" s="23">
        <v>3</v>
      </c>
      <c r="B405" s="25" t="s">
        <v>4</v>
      </c>
      <c r="C405" s="26">
        <v>18778188.120000001</v>
      </c>
      <c r="D405" s="26">
        <v>33613279</v>
      </c>
      <c r="E405" s="26">
        <v>19989092.32</v>
      </c>
      <c r="F405" s="27">
        <f t="shared" si="21"/>
        <v>106.44846133323324</v>
      </c>
      <c r="G405" s="27">
        <f t="shared" si="22"/>
        <v>59.467844002960859</v>
      </c>
      <c r="H405" s="28">
        <f t="shared" si="23"/>
        <v>1210904.1999999993</v>
      </c>
      <c r="J405" s="39"/>
    </row>
    <row r="406" spans="1:10" ht="12.75" customHeight="1" x14ac:dyDescent="0.25">
      <c r="A406" s="23">
        <v>4</v>
      </c>
      <c r="B406" s="25" t="s">
        <v>5</v>
      </c>
      <c r="C406" s="26">
        <v>376045.7</v>
      </c>
      <c r="D406" s="26">
        <v>1386721</v>
      </c>
      <c r="E406" s="26">
        <v>550156.07999999996</v>
      </c>
      <c r="F406" s="27">
        <f t="shared" si="21"/>
        <v>146.30032466798582</v>
      </c>
      <c r="G406" s="27">
        <f t="shared" si="22"/>
        <v>39.673162806361191</v>
      </c>
      <c r="H406" s="28">
        <f t="shared" si="23"/>
        <v>174110.37999999995</v>
      </c>
      <c r="J406" s="39"/>
    </row>
    <row r="407" spans="1:10" ht="12.75" customHeight="1" x14ac:dyDescent="0.25">
      <c r="A407" s="22" t="s">
        <v>379</v>
      </c>
      <c r="B407" s="17" t="s">
        <v>158</v>
      </c>
      <c r="C407" s="18">
        <v>34353317.109999999</v>
      </c>
      <c r="D407" s="18">
        <v>73976512</v>
      </c>
      <c r="E407" s="18">
        <v>85129586.819999993</v>
      </c>
      <c r="F407" s="19">
        <f t="shared" si="21"/>
        <v>247.80601694856244</v>
      </c>
      <c r="G407" s="19">
        <f t="shared" si="22"/>
        <v>115.07650809489367</v>
      </c>
      <c r="H407" s="20">
        <f t="shared" si="23"/>
        <v>50776269.709999993</v>
      </c>
      <c r="J407" s="39"/>
    </row>
    <row r="408" spans="1:10" ht="12.75" customHeight="1" x14ac:dyDescent="0.25">
      <c r="A408" s="24" t="s">
        <v>226</v>
      </c>
      <c r="B408" s="25" t="s">
        <v>4</v>
      </c>
      <c r="C408" s="26">
        <v>34085424.469999999</v>
      </c>
      <c r="D408" s="26">
        <v>71567111</v>
      </c>
      <c r="E408" s="26">
        <v>83902245.900000006</v>
      </c>
      <c r="F408" s="27">
        <f t="shared" si="21"/>
        <v>246.15285625633288</v>
      </c>
      <c r="G408" s="27">
        <f t="shared" si="22"/>
        <v>117.23575917435036</v>
      </c>
      <c r="H408" s="28">
        <f t="shared" si="23"/>
        <v>49816821.430000007</v>
      </c>
      <c r="J408" s="39"/>
    </row>
    <row r="409" spans="1:10" ht="12.75" customHeight="1" x14ac:dyDescent="0.25">
      <c r="A409" s="24" t="s">
        <v>227</v>
      </c>
      <c r="B409" s="25" t="s">
        <v>5</v>
      </c>
      <c r="C409" s="26">
        <v>267892.64</v>
      </c>
      <c r="D409" s="26">
        <v>2409401</v>
      </c>
      <c r="E409" s="26">
        <v>1227340.92</v>
      </c>
      <c r="F409" s="27">
        <f t="shared" si="21"/>
        <v>458.14656199588012</v>
      </c>
      <c r="G409" s="27">
        <f t="shared" si="22"/>
        <v>50.939670067373591</v>
      </c>
      <c r="H409" s="28">
        <f t="shared" si="23"/>
        <v>959448.27999999991</v>
      </c>
      <c r="J409" s="39"/>
    </row>
    <row r="410" spans="1:10" ht="12.75" customHeight="1" x14ac:dyDescent="0.25">
      <c r="A410" s="22" t="s">
        <v>380</v>
      </c>
      <c r="B410" s="17" t="s">
        <v>159</v>
      </c>
      <c r="C410" s="18">
        <v>104198575.36</v>
      </c>
      <c r="D410" s="18">
        <v>193376561</v>
      </c>
      <c r="E410" s="18">
        <v>100206495.36</v>
      </c>
      <c r="F410" s="19">
        <f t="shared" si="21"/>
        <v>96.168776793533311</v>
      </c>
      <c r="G410" s="19">
        <f t="shared" si="22"/>
        <v>51.819359513793408</v>
      </c>
      <c r="H410" s="20">
        <f t="shared" si="23"/>
        <v>-3992080</v>
      </c>
      <c r="J410" s="39"/>
    </row>
    <row r="411" spans="1:10" ht="12.75" customHeight="1" x14ac:dyDescent="0.25">
      <c r="A411" s="24" t="s">
        <v>226</v>
      </c>
      <c r="B411" s="25" t="s">
        <v>4</v>
      </c>
      <c r="C411" s="26">
        <v>103359757.36</v>
      </c>
      <c r="D411" s="26">
        <v>183050063</v>
      </c>
      <c r="E411" s="26">
        <v>99891190.359999999</v>
      </c>
      <c r="F411" s="27">
        <f t="shared" si="21"/>
        <v>96.644180396129372</v>
      </c>
      <c r="G411" s="27">
        <f t="shared" si="22"/>
        <v>54.570421185815164</v>
      </c>
      <c r="H411" s="28">
        <f t="shared" si="23"/>
        <v>-3468567</v>
      </c>
      <c r="J411" s="39"/>
    </row>
    <row r="412" spans="1:10" ht="12.75" customHeight="1" x14ac:dyDescent="0.25">
      <c r="A412" s="24" t="s">
        <v>227</v>
      </c>
      <c r="B412" s="25" t="s">
        <v>5</v>
      </c>
      <c r="C412" s="26">
        <v>838818</v>
      </c>
      <c r="D412" s="26">
        <v>10326498</v>
      </c>
      <c r="E412" s="26">
        <v>315305</v>
      </c>
      <c r="F412" s="27">
        <f t="shared" si="21"/>
        <v>37.589202902179018</v>
      </c>
      <c r="G412" s="27">
        <f t="shared" si="22"/>
        <v>3.0533584570490402</v>
      </c>
      <c r="H412" s="28">
        <f t="shared" si="23"/>
        <v>-523513</v>
      </c>
      <c r="J412" s="39"/>
    </row>
    <row r="413" spans="1:10" ht="12.75" customHeight="1" x14ac:dyDescent="0.25">
      <c r="A413" s="22" t="s">
        <v>381</v>
      </c>
      <c r="B413" s="17" t="s">
        <v>160</v>
      </c>
      <c r="C413" s="18">
        <v>478866631.44</v>
      </c>
      <c r="D413" s="18">
        <v>1052560578</v>
      </c>
      <c r="E413" s="18">
        <v>492918960.73000002</v>
      </c>
      <c r="F413" s="19">
        <f t="shared" si="21"/>
        <v>102.93449749207693</v>
      </c>
      <c r="G413" s="19">
        <f t="shared" si="22"/>
        <v>46.830460026026174</v>
      </c>
      <c r="H413" s="20">
        <f t="shared" si="23"/>
        <v>14052329.290000021</v>
      </c>
      <c r="J413" s="39"/>
    </row>
    <row r="414" spans="1:10" ht="12.75" customHeight="1" x14ac:dyDescent="0.25">
      <c r="A414" s="24" t="s">
        <v>226</v>
      </c>
      <c r="B414" s="25" t="s">
        <v>4</v>
      </c>
      <c r="C414" s="26">
        <v>448719082.42000002</v>
      </c>
      <c r="D414" s="26">
        <v>890662630</v>
      </c>
      <c r="E414" s="26">
        <v>464753862.81999999</v>
      </c>
      <c r="F414" s="27">
        <f t="shared" si="21"/>
        <v>103.57345631781966</v>
      </c>
      <c r="G414" s="27">
        <f t="shared" si="22"/>
        <v>52.180685162461572</v>
      </c>
      <c r="H414" s="28">
        <f t="shared" si="23"/>
        <v>16034780.399999976</v>
      </c>
      <c r="J414" s="39"/>
    </row>
    <row r="415" spans="1:10" ht="12.75" customHeight="1" x14ac:dyDescent="0.25">
      <c r="A415" s="24" t="s">
        <v>227</v>
      </c>
      <c r="B415" s="25" t="s">
        <v>5</v>
      </c>
      <c r="C415" s="26">
        <v>30147549.02</v>
      </c>
      <c r="D415" s="26">
        <v>161897948</v>
      </c>
      <c r="E415" s="26">
        <v>28165097.91</v>
      </c>
      <c r="F415" s="27">
        <f t="shared" si="21"/>
        <v>93.424171534857336</v>
      </c>
      <c r="G415" s="27">
        <f t="shared" si="22"/>
        <v>17.396822046194185</v>
      </c>
      <c r="H415" s="28">
        <f t="shared" si="23"/>
        <v>-1982451.1099999994</v>
      </c>
      <c r="J415" s="39"/>
    </row>
    <row r="416" spans="1:10" ht="12.75" customHeight="1" x14ac:dyDescent="0.25">
      <c r="A416" s="22" t="s">
        <v>382</v>
      </c>
      <c r="B416" s="17" t="s">
        <v>161</v>
      </c>
      <c r="C416" s="18">
        <v>200310293.34</v>
      </c>
      <c r="D416" s="18">
        <v>359968514</v>
      </c>
      <c r="E416" s="18">
        <v>202932605.18000001</v>
      </c>
      <c r="F416" s="19">
        <f t="shared" si="21"/>
        <v>101.3091248563792</v>
      </c>
      <c r="G416" s="19">
        <f t="shared" si="22"/>
        <v>56.375098734329868</v>
      </c>
      <c r="H416" s="20">
        <f t="shared" si="23"/>
        <v>2622311.8400000036</v>
      </c>
      <c r="J416" s="39"/>
    </row>
    <row r="417" spans="1:10" ht="12.75" customHeight="1" x14ac:dyDescent="0.25">
      <c r="A417" s="24" t="s">
        <v>226</v>
      </c>
      <c r="B417" s="25" t="s">
        <v>4</v>
      </c>
      <c r="C417" s="26">
        <v>197560127.96000001</v>
      </c>
      <c r="D417" s="26">
        <v>340656667</v>
      </c>
      <c r="E417" s="26">
        <v>201296976.81</v>
      </c>
      <c r="F417" s="27">
        <f t="shared" si="21"/>
        <v>101.8914995088263</v>
      </c>
      <c r="G417" s="27">
        <f t="shared" si="22"/>
        <v>59.090866643746033</v>
      </c>
      <c r="H417" s="28">
        <f t="shared" si="23"/>
        <v>3736848.849999994</v>
      </c>
      <c r="J417" s="39"/>
    </row>
    <row r="418" spans="1:10" ht="12.75" customHeight="1" x14ac:dyDescent="0.25">
      <c r="A418" s="24" t="s">
        <v>227</v>
      </c>
      <c r="B418" s="25" t="s">
        <v>5</v>
      </c>
      <c r="C418" s="26">
        <v>2750165.38</v>
      </c>
      <c r="D418" s="26">
        <v>19311847</v>
      </c>
      <c r="E418" s="26">
        <v>1635628.37</v>
      </c>
      <c r="F418" s="27">
        <f t="shared" si="21"/>
        <v>59.473818625409358</v>
      </c>
      <c r="G418" s="27">
        <f t="shared" si="22"/>
        <v>8.4695594885357153</v>
      </c>
      <c r="H418" s="28">
        <f t="shared" si="23"/>
        <v>-1114537.0099999998</v>
      </c>
      <c r="J418" s="39"/>
    </row>
    <row r="419" spans="1:10" ht="12.75" customHeight="1" x14ac:dyDescent="0.25">
      <c r="A419" s="22" t="s">
        <v>383</v>
      </c>
      <c r="B419" s="17" t="s">
        <v>162</v>
      </c>
      <c r="C419" s="18">
        <v>553516898.66999996</v>
      </c>
      <c r="D419" s="18">
        <v>980166249</v>
      </c>
      <c r="E419" s="18">
        <v>585013972.29999995</v>
      </c>
      <c r="F419" s="19">
        <f t="shared" si="21"/>
        <v>105.69035447800812</v>
      </c>
      <c r="G419" s="19">
        <f t="shared" si="22"/>
        <v>59.685178192663926</v>
      </c>
      <c r="H419" s="20">
        <f t="shared" si="23"/>
        <v>31497073.629999995</v>
      </c>
      <c r="J419" s="39"/>
    </row>
    <row r="420" spans="1:10" ht="12.75" customHeight="1" x14ac:dyDescent="0.25">
      <c r="A420" s="24" t="s">
        <v>226</v>
      </c>
      <c r="B420" s="25" t="s">
        <v>4</v>
      </c>
      <c r="C420" s="26">
        <v>537824035.75</v>
      </c>
      <c r="D420" s="26">
        <v>915784773</v>
      </c>
      <c r="E420" s="26">
        <v>574982206.37</v>
      </c>
      <c r="F420" s="27">
        <f t="shared" si="21"/>
        <v>106.90898289218009</v>
      </c>
      <c r="G420" s="27">
        <f t="shared" si="22"/>
        <v>62.785735614103736</v>
      </c>
      <c r="H420" s="28">
        <f t="shared" si="23"/>
        <v>37158170.620000005</v>
      </c>
      <c r="J420" s="39"/>
    </row>
    <row r="421" spans="1:10" ht="12.75" customHeight="1" x14ac:dyDescent="0.25">
      <c r="A421" s="24" t="s">
        <v>227</v>
      </c>
      <c r="B421" s="25" t="s">
        <v>5</v>
      </c>
      <c r="C421" s="26">
        <v>15692862.92</v>
      </c>
      <c r="D421" s="26">
        <v>64381476</v>
      </c>
      <c r="E421" s="26">
        <v>10031765.93</v>
      </c>
      <c r="F421" s="27">
        <f t="shared" si="21"/>
        <v>63.925658314486824</v>
      </c>
      <c r="G421" s="27">
        <f t="shared" si="22"/>
        <v>15.581758221883574</v>
      </c>
      <c r="H421" s="28">
        <f t="shared" si="23"/>
        <v>-5661096.9900000002</v>
      </c>
      <c r="J421" s="39"/>
    </row>
    <row r="422" spans="1:10" ht="12.75" customHeight="1" x14ac:dyDescent="0.25">
      <c r="A422" s="22" t="s">
        <v>384</v>
      </c>
      <c r="B422" s="17" t="s">
        <v>163</v>
      </c>
      <c r="C422" s="18">
        <v>430863439.49000001</v>
      </c>
      <c r="D422" s="18">
        <v>777233144</v>
      </c>
      <c r="E422" s="18">
        <v>444653115.17000002</v>
      </c>
      <c r="F422" s="19">
        <f t="shared" si="21"/>
        <v>103.2004747713852</v>
      </c>
      <c r="G422" s="19">
        <f t="shared" si="22"/>
        <v>57.209746985519708</v>
      </c>
      <c r="H422" s="20">
        <f t="shared" si="23"/>
        <v>13789675.680000007</v>
      </c>
      <c r="J422" s="39"/>
    </row>
    <row r="423" spans="1:10" ht="12.75" customHeight="1" x14ac:dyDescent="0.25">
      <c r="A423" s="24" t="s">
        <v>226</v>
      </c>
      <c r="B423" s="25" t="s">
        <v>4</v>
      </c>
      <c r="C423" s="26">
        <v>415200246.81</v>
      </c>
      <c r="D423" s="26">
        <v>760726689</v>
      </c>
      <c r="E423" s="26">
        <v>434592983.13999999</v>
      </c>
      <c r="F423" s="27">
        <f t="shared" si="21"/>
        <v>104.67069479823172</v>
      </c>
      <c r="G423" s="27">
        <f t="shared" si="22"/>
        <v>57.128662557019872</v>
      </c>
      <c r="H423" s="28">
        <f t="shared" si="23"/>
        <v>19392736.329999983</v>
      </c>
      <c r="J423" s="39"/>
    </row>
    <row r="424" spans="1:10" ht="12.75" customHeight="1" x14ac:dyDescent="0.25">
      <c r="A424" s="24" t="s">
        <v>227</v>
      </c>
      <c r="B424" s="25" t="s">
        <v>5</v>
      </c>
      <c r="C424" s="26">
        <v>15663192.68</v>
      </c>
      <c r="D424" s="26">
        <v>16506455</v>
      </c>
      <c r="E424" s="26">
        <v>10060132.029999999</v>
      </c>
      <c r="F424" s="27">
        <f t="shared" ref="F424:F486" si="24">IF(C424=0,"x",E424/C424*100)</f>
        <v>64.227850831750089</v>
      </c>
      <c r="G424" s="27">
        <f t="shared" ref="G424:G486" si="25">IF(D424=0,"x",E424/D424*100)</f>
        <v>60.946654081691065</v>
      </c>
      <c r="H424" s="28">
        <f t="shared" si="23"/>
        <v>-5603060.6500000004</v>
      </c>
      <c r="J424" s="39"/>
    </row>
    <row r="425" spans="1:10" ht="12.75" customHeight="1" x14ac:dyDescent="0.25">
      <c r="A425" s="22" t="s">
        <v>385</v>
      </c>
      <c r="B425" s="17" t="s">
        <v>164</v>
      </c>
      <c r="C425" s="18">
        <v>531336908.5</v>
      </c>
      <c r="D425" s="18">
        <v>939228532</v>
      </c>
      <c r="E425" s="18">
        <v>569395407.02999997</v>
      </c>
      <c r="F425" s="19">
        <f t="shared" si="24"/>
        <v>107.16278088744893</v>
      </c>
      <c r="G425" s="19">
        <f t="shared" si="25"/>
        <v>60.623734014715815</v>
      </c>
      <c r="H425" s="20">
        <f t="shared" ref="H425:H487" si="26">+E425-C425</f>
        <v>38058498.529999971</v>
      </c>
      <c r="J425" s="39"/>
    </row>
    <row r="426" spans="1:10" ht="12.75" customHeight="1" x14ac:dyDescent="0.25">
      <c r="A426" s="24" t="s">
        <v>226</v>
      </c>
      <c r="B426" s="25" t="s">
        <v>4</v>
      </c>
      <c r="C426" s="26">
        <v>529167453.27999997</v>
      </c>
      <c r="D426" s="26">
        <v>902958817</v>
      </c>
      <c r="E426" s="26">
        <v>562257514.23000002</v>
      </c>
      <c r="F426" s="27">
        <f t="shared" si="24"/>
        <v>106.253230569056</v>
      </c>
      <c r="G426" s="27">
        <f t="shared" si="25"/>
        <v>62.268345315908249</v>
      </c>
      <c r="H426" s="28">
        <f t="shared" si="26"/>
        <v>33090060.950000048</v>
      </c>
      <c r="J426" s="39"/>
    </row>
    <row r="427" spans="1:10" ht="12.75" customHeight="1" x14ac:dyDescent="0.25">
      <c r="A427" s="24" t="s">
        <v>227</v>
      </c>
      <c r="B427" s="25" t="s">
        <v>5</v>
      </c>
      <c r="C427" s="26">
        <v>2169455.2200000002</v>
      </c>
      <c r="D427" s="26">
        <v>36269715</v>
      </c>
      <c r="E427" s="26">
        <v>7137892.7999999998</v>
      </c>
      <c r="F427" s="27">
        <f t="shared" si="24"/>
        <v>329.01775220785606</v>
      </c>
      <c r="G427" s="27">
        <f t="shared" si="25"/>
        <v>19.680035533777975</v>
      </c>
      <c r="H427" s="28">
        <f t="shared" si="26"/>
        <v>4968437.58</v>
      </c>
      <c r="J427" s="39"/>
    </row>
    <row r="428" spans="1:10" ht="12.75" customHeight="1" x14ac:dyDescent="0.25">
      <c r="A428" s="22" t="s">
        <v>386</v>
      </c>
      <c r="B428" s="17" t="s">
        <v>165</v>
      </c>
      <c r="C428" s="18">
        <v>30949872.620000001</v>
      </c>
      <c r="D428" s="18">
        <v>55923208</v>
      </c>
      <c r="E428" s="18">
        <v>31439512.739999998</v>
      </c>
      <c r="F428" s="19">
        <f t="shared" si="24"/>
        <v>101.58204244008292</v>
      </c>
      <c r="G428" s="19">
        <f t="shared" si="25"/>
        <v>56.219079456242923</v>
      </c>
      <c r="H428" s="20">
        <f t="shared" si="26"/>
        <v>489640.11999999732</v>
      </c>
      <c r="J428" s="39"/>
    </row>
    <row r="429" spans="1:10" ht="12.75" customHeight="1" x14ac:dyDescent="0.25">
      <c r="A429" s="24" t="s">
        <v>226</v>
      </c>
      <c r="B429" s="25" t="s">
        <v>4</v>
      </c>
      <c r="C429" s="26">
        <v>29675371.27</v>
      </c>
      <c r="D429" s="26">
        <v>54573208</v>
      </c>
      <c r="E429" s="26">
        <v>30147052.460000001</v>
      </c>
      <c r="F429" s="27">
        <f t="shared" si="24"/>
        <v>101.58947022333244</v>
      </c>
      <c r="G429" s="27">
        <f t="shared" si="25"/>
        <v>55.241488570728706</v>
      </c>
      <c r="H429" s="28">
        <f t="shared" si="26"/>
        <v>471681.19000000134</v>
      </c>
      <c r="J429" s="39"/>
    </row>
    <row r="430" spans="1:10" ht="12.75" customHeight="1" x14ac:dyDescent="0.25">
      <c r="A430" s="24" t="s">
        <v>227</v>
      </c>
      <c r="B430" s="25" t="s">
        <v>5</v>
      </c>
      <c r="C430" s="26">
        <v>1274501.3500000001</v>
      </c>
      <c r="D430" s="26">
        <v>1350000</v>
      </c>
      <c r="E430" s="26">
        <v>1292460.28</v>
      </c>
      <c r="F430" s="27">
        <f t="shared" si="24"/>
        <v>101.4090946235561</v>
      </c>
      <c r="G430" s="27">
        <f t="shared" si="25"/>
        <v>95.737798518518531</v>
      </c>
      <c r="H430" s="28">
        <f t="shared" si="26"/>
        <v>17958.929999999935</v>
      </c>
      <c r="J430" s="39"/>
    </row>
    <row r="431" spans="1:10" ht="12.75" customHeight="1" x14ac:dyDescent="0.25">
      <c r="A431" s="22" t="s">
        <v>387</v>
      </c>
      <c r="B431" s="17" t="s">
        <v>166</v>
      </c>
      <c r="C431" s="18">
        <v>113647492.45</v>
      </c>
      <c r="D431" s="18">
        <v>200392855</v>
      </c>
      <c r="E431" s="18">
        <v>110535178.18000001</v>
      </c>
      <c r="F431" s="19">
        <f t="shared" si="24"/>
        <v>97.261431640148786</v>
      </c>
      <c r="G431" s="19">
        <f t="shared" si="25"/>
        <v>55.159241171547755</v>
      </c>
      <c r="H431" s="20">
        <f t="shared" si="26"/>
        <v>-3112314.2699999958</v>
      </c>
      <c r="J431" s="39"/>
    </row>
    <row r="432" spans="1:10" ht="12.75" customHeight="1" x14ac:dyDescent="0.25">
      <c r="A432" s="24" t="s">
        <v>226</v>
      </c>
      <c r="B432" s="25" t="s">
        <v>4</v>
      </c>
      <c r="C432" s="26">
        <v>112730426.89</v>
      </c>
      <c r="D432" s="26">
        <v>194297855</v>
      </c>
      <c r="E432" s="26">
        <v>110365356.15000001</v>
      </c>
      <c r="F432" s="27">
        <f t="shared" si="24"/>
        <v>97.902012078506743</v>
      </c>
      <c r="G432" s="27">
        <f t="shared" si="25"/>
        <v>56.802148510594733</v>
      </c>
      <c r="H432" s="28">
        <f t="shared" si="26"/>
        <v>-2365070.7399999946</v>
      </c>
      <c r="J432" s="39"/>
    </row>
    <row r="433" spans="1:10" ht="12.75" customHeight="1" x14ac:dyDescent="0.25">
      <c r="A433" s="24" t="s">
        <v>227</v>
      </c>
      <c r="B433" s="25" t="s">
        <v>5</v>
      </c>
      <c r="C433" s="26">
        <v>917065.56</v>
      </c>
      <c r="D433" s="26">
        <v>6095000</v>
      </c>
      <c r="E433" s="26">
        <v>169822.03</v>
      </c>
      <c r="F433" s="27">
        <f t="shared" si="24"/>
        <v>18.517981418907496</v>
      </c>
      <c r="G433" s="27">
        <f t="shared" si="25"/>
        <v>2.7862515176374076</v>
      </c>
      <c r="H433" s="28">
        <f t="shared" si="26"/>
        <v>-747243.53</v>
      </c>
      <c r="J433" s="39"/>
    </row>
    <row r="434" spans="1:10" ht="12.75" customHeight="1" x14ac:dyDescent="0.25">
      <c r="A434" s="22" t="s">
        <v>388</v>
      </c>
      <c r="B434" s="17" t="s">
        <v>167</v>
      </c>
      <c r="C434" s="18">
        <v>5065631.45</v>
      </c>
      <c r="D434" s="18">
        <v>8678100</v>
      </c>
      <c r="E434" s="18">
        <v>5069850.8099999996</v>
      </c>
      <c r="F434" s="19">
        <f t="shared" si="24"/>
        <v>100.08329386063014</v>
      </c>
      <c r="G434" s="19">
        <f t="shared" si="25"/>
        <v>58.421207522383924</v>
      </c>
      <c r="H434" s="20">
        <f t="shared" si="26"/>
        <v>4219.359999999404</v>
      </c>
      <c r="J434" s="39"/>
    </row>
    <row r="435" spans="1:10" ht="12.75" customHeight="1" x14ac:dyDescent="0.25">
      <c r="A435" s="24" t="s">
        <v>226</v>
      </c>
      <c r="B435" s="25" t="s">
        <v>4</v>
      </c>
      <c r="C435" s="26">
        <v>5065609.8899999997</v>
      </c>
      <c r="D435" s="26">
        <v>8673800</v>
      </c>
      <c r="E435" s="26">
        <v>5069850.8099999996</v>
      </c>
      <c r="F435" s="27">
        <f t="shared" si="24"/>
        <v>100.08371983022957</v>
      </c>
      <c r="G435" s="27">
        <f t="shared" si="25"/>
        <v>58.450169591182629</v>
      </c>
      <c r="H435" s="28">
        <f t="shared" si="26"/>
        <v>4240.9199999999255</v>
      </c>
      <c r="J435" s="39"/>
    </row>
    <row r="436" spans="1:10" ht="12.75" customHeight="1" x14ac:dyDescent="0.25">
      <c r="A436" s="24" t="s">
        <v>227</v>
      </c>
      <c r="B436" s="25" t="s">
        <v>5</v>
      </c>
      <c r="C436" s="26">
        <v>21.56</v>
      </c>
      <c r="D436" s="26">
        <v>4300</v>
      </c>
      <c r="E436" s="26"/>
      <c r="F436" s="27">
        <f t="shared" si="24"/>
        <v>0</v>
      </c>
      <c r="G436" s="27">
        <f t="shared" si="25"/>
        <v>0</v>
      </c>
      <c r="H436" s="28">
        <f t="shared" si="26"/>
        <v>-21.56</v>
      </c>
      <c r="J436" s="39"/>
    </row>
    <row r="437" spans="1:10" ht="12.75" customHeight="1" x14ac:dyDescent="0.25">
      <c r="A437" s="22" t="s">
        <v>389</v>
      </c>
      <c r="B437" s="17" t="s">
        <v>168</v>
      </c>
      <c r="C437" s="18">
        <v>290087726.91000003</v>
      </c>
      <c r="D437" s="18">
        <v>538468456</v>
      </c>
      <c r="E437" s="18">
        <v>312610054.41000003</v>
      </c>
      <c r="F437" s="19">
        <f t="shared" si="24"/>
        <v>107.76397117517061</v>
      </c>
      <c r="G437" s="19">
        <f t="shared" si="25"/>
        <v>58.055407132335347</v>
      </c>
      <c r="H437" s="20">
        <f t="shared" si="26"/>
        <v>22522327.5</v>
      </c>
      <c r="J437" s="39"/>
    </row>
    <row r="438" spans="1:10" ht="12.75" customHeight="1" x14ac:dyDescent="0.25">
      <c r="A438" s="24" t="s">
        <v>226</v>
      </c>
      <c r="B438" s="25" t="s">
        <v>4</v>
      </c>
      <c r="C438" s="26">
        <v>286768777.67000002</v>
      </c>
      <c r="D438" s="26">
        <v>510610884</v>
      </c>
      <c r="E438" s="26">
        <v>310572942.02999997</v>
      </c>
      <c r="F438" s="27">
        <f t="shared" si="24"/>
        <v>108.30082150274833</v>
      </c>
      <c r="G438" s="27">
        <f t="shared" si="25"/>
        <v>60.823799836981138</v>
      </c>
      <c r="H438" s="28">
        <f t="shared" si="26"/>
        <v>23804164.359999955</v>
      </c>
      <c r="J438" s="39"/>
    </row>
    <row r="439" spans="1:10" ht="12.75" customHeight="1" x14ac:dyDescent="0.25">
      <c r="A439" s="24" t="s">
        <v>227</v>
      </c>
      <c r="B439" s="25" t="s">
        <v>5</v>
      </c>
      <c r="C439" s="26">
        <v>3318949.24</v>
      </c>
      <c r="D439" s="26">
        <v>27857572</v>
      </c>
      <c r="E439" s="26">
        <v>2037112.38</v>
      </c>
      <c r="F439" s="27">
        <f t="shared" si="24"/>
        <v>61.37823246733354</v>
      </c>
      <c r="G439" s="27">
        <f t="shared" si="25"/>
        <v>7.3125984561755768</v>
      </c>
      <c r="H439" s="28">
        <f t="shared" si="26"/>
        <v>-1281836.8600000003</v>
      </c>
      <c r="J439" s="39"/>
    </row>
    <row r="440" spans="1:10" ht="12.75" customHeight="1" x14ac:dyDescent="0.25">
      <c r="A440" s="22" t="s">
        <v>390</v>
      </c>
      <c r="B440" s="17" t="s">
        <v>169</v>
      </c>
      <c r="C440" s="18">
        <v>1057163195.53</v>
      </c>
      <c r="D440" s="18">
        <v>1934773229</v>
      </c>
      <c r="E440" s="18">
        <v>1129653544.3399999</v>
      </c>
      <c r="F440" s="19">
        <f t="shared" si="24"/>
        <v>106.8570632345612</v>
      </c>
      <c r="G440" s="19">
        <f t="shared" si="25"/>
        <v>58.386870740601914</v>
      </c>
      <c r="H440" s="20">
        <f t="shared" si="26"/>
        <v>72490348.809999943</v>
      </c>
      <c r="J440" s="39"/>
    </row>
    <row r="441" spans="1:10" ht="12.75" customHeight="1" x14ac:dyDescent="0.25">
      <c r="A441" s="24" t="s">
        <v>226</v>
      </c>
      <c r="B441" s="25" t="s">
        <v>4</v>
      </c>
      <c r="C441" s="26">
        <v>1013049587.1799999</v>
      </c>
      <c r="D441" s="26">
        <v>1825932596</v>
      </c>
      <c r="E441" s="26">
        <v>1081635074.2</v>
      </c>
      <c r="F441" s="27">
        <f t="shared" si="24"/>
        <v>106.77020038189046</v>
      </c>
      <c r="G441" s="27">
        <f t="shared" si="25"/>
        <v>59.237404303395223</v>
      </c>
      <c r="H441" s="28">
        <f t="shared" si="26"/>
        <v>68585487.0200001</v>
      </c>
      <c r="J441" s="39"/>
    </row>
    <row r="442" spans="1:10" ht="12.75" customHeight="1" x14ac:dyDescent="0.25">
      <c r="A442" s="24" t="s">
        <v>227</v>
      </c>
      <c r="B442" s="25" t="s">
        <v>5</v>
      </c>
      <c r="C442" s="26">
        <v>44113608.350000001</v>
      </c>
      <c r="D442" s="26">
        <v>108840633</v>
      </c>
      <c r="E442" s="26">
        <v>48018470.140000001</v>
      </c>
      <c r="F442" s="27">
        <f t="shared" si="24"/>
        <v>108.85183038988467</v>
      </c>
      <c r="G442" s="27">
        <f t="shared" si="25"/>
        <v>44.118146703538557</v>
      </c>
      <c r="H442" s="28">
        <f t="shared" si="26"/>
        <v>3904861.7899999991</v>
      </c>
      <c r="J442" s="39"/>
    </row>
    <row r="443" spans="1:10" ht="12.75" customHeight="1" x14ac:dyDescent="0.25">
      <c r="A443" s="21">
        <v>38655</v>
      </c>
      <c r="B443" s="17" t="s">
        <v>170</v>
      </c>
      <c r="C443" s="18">
        <v>7839499.5999999996</v>
      </c>
      <c r="D443" s="18">
        <v>18123747</v>
      </c>
      <c r="E443" s="18">
        <v>8541942.0500000007</v>
      </c>
      <c r="F443" s="19">
        <f t="shared" si="24"/>
        <v>108.96029703222385</v>
      </c>
      <c r="G443" s="19">
        <f t="shared" si="25"/>
        <v>47.131214367536693</v>
      </c>
      <c r="H443" s="20">
        <f t="shared" si="26"/>
        <v>702442.45000000112</v>
      </c>
      <c r="J443" s="39"/>
    </row>
    <row r="444" spans="1:10" ht="12.75" customHeight="1" x14ac:dyDescent="0.25">
      <c r="A444" s="24" t="s">
        <v>226</v>
      </c>
      <c r="B444" s="25" t="s">
        <v>4</v>
      </c>
      <c r="C444" s="26">
        <v>7821356.1299999999</v>
      </c>
      <c r="D444" s="26">
        <v>16919593</v>
      </c>
      <c r="E444" s="26">
        <v>8392455.6699999999</v>
      </c>
      <c r="F444" s="27">
        <f t="shared" si="24"/>
        <v>107.30179690718163</v>
      </c>
      <c r="G444" s="27">
        <f t="shared" si="25"/>
        <v>49.601994977065935</v>
      </c>
      <c r="H444" s="28">
        <f t="shared" si="26"/>
        <v>571099.54</v>
      </c>
      <c r="J444" s="39"/>
    </row>
    <row r="445" spans="1:10" ht="12.75" customHeight="1" x14ac:dyDescent="0.25">
      <c r="A445" s="24" t="s">
        <v>227</v>
      </c>
      <c r="B445" s="25" t="s">
        <v>5</v>
      </c>
      <c r="C445" s="26">
        <v>18143.47</v>
      </c>
      <c r="D445" s="26">
        <v>1204154</v>
      </c>
      <c r="E445" s="26">
        <v>149486.38</v>
      </c>
      <c r="F445" s="27">
        <f t="shared" si="24"/>
        <v>823.91284577867407</v>
      </c>
      <c r="G445" s="27">
        <f t="shared" si="25"/>
        <v>12.414224426443795</v>
      </c>
      <c r="H445" s="28">
        <f t="shared" si="26"/>
        <v>131342.91</v>
      </c>
      <c r="J445" s="39"/>
    </row>
    <row r="446" spans="1:10" ht="12.75" customHeight="1" x14ac:dyDescent="0.25">
      <c r="A446" s="22" t="s">
        <v>391</v>
      </c>
      <c r="B446" s="17" t="s">
        <v>171</v>
      </c>
      <c r="C446" s="18">
        <v>2406429</v>
      </c>
      <c r="D446" s="18">
        <v>13148723</v>
      </c>
      <c r="E446" s="18">
        <v>3148624.7</v>
      </c>
      <c r="F446" s="19">
        <f t="shared" si="24"/>
        <v>130.84220228396518</v>
      </c>
      <c r="G446" s="19">
        <f t="shared" si="25"/>
        <v>23.946239494131866</v>
      </c>
      <c r="H446" s="20">
        <f t="shared" si="26"/>
        <v>742195.70000000019</v>
      </c>
      <c r="J446" s="39"/>
    </row>
    <row r="447" spans="1:10" ht="12.75" customHeight="1" x14ac:dyDescent="0.25">
      <c r="A447" s="24" t="s">
        <v>226</v>
      </c>
      <c r="B447" s="25" t="s">
        <v>4</v>
      </c>
      <c r="C447" s="26">
        <v>2033171.78</v>
      </c>
      <c r="D447" s="26">
        <v>6432893</v>
      </c>
      <c r="E447" s="26">
        <v>2632882.09</v>
      </c>
      <c r="F447" s="27">
        <f t="shared" si="24"/>
        <v>129.49629322515975</v>
      </c>
      <c r="G447" s="27">
        <f t="shared" si="25"/>
        <v>40.928429712728004</v>
      </c>
      <c r="H447" s="28">
        <f t="shared" si="26"/>
        <v>599710.30999999982</v>
      </c>
      <c r="J447" s="39"/>
    </row>
    <row r="448" spans="1:10" ht="12.75" customHeight="1" x14ac:dyDescent="0.25">
      <c r="A448" s="24" t="s">
        <v>227</v>
      </c>
      <c r="B448" s="25" t="s">
        <v>5</v>
      </c>
      <c r="C448" s="26">
        <v>373257.22</v>
      </c>
      <c r="D448" s="26">
        <v>6715830</v>
      </c>
      <c r="E448" s="26">
        <v>515742.61</v>
      </c>
      <c r="F448" s="27">
        <f t="shared" si="24"/>
        <v>138.17351208906288</v>
      </c>
      <c r="G448" s="27">
        <f t="shared" si="25"/>
        <v>7.6795066283690909</v>
      </c>
      <c r="H448" s="28">
        <f t="shared" si="26"/>
        <v>142485.39000000001</v>
      </c>
      <c r="J448" s="39"/>
    </row>
    <row r="449" spans="1:10" ht="12.75" customHeight="1" x14ac:dyDescent="0.25">
      <c r="A449" s="22" t="s">
        <v>392</v>
      </c>
      <c r="B449" s="17" t="s">
        <v>172</v>
      </c>
      <c r="C449" s="18">
        <v>2481024.61</v>
      </c>
      <c r="D449" s="18">
        <v>7447120</v>
      </c>
      <c r="E449" s="18">
        <v>2425778.59</v>
      </c>
      <c r="F449" s="19">
        <f t="shared" si="24"/>
        <v>97.773257879936949</v>
      </c>
      <c r="G449" s="19">
        <f t="shared" si="25"/>
        <v>32.573378567822189</v>
      </c>
      <c r="H449" s="20">
        <f t="shared" si="26"/>
        <v>-55246.020000000019</v>
      </c>
      <c r="J449" s="39"/>
    </row>
    <row r="450" spans="1:10" ht="12.75" customHeight="1" x14ac:dyDescent="0.25">
      <c r="A450" s="24" t="s">
        <v>226</v>
      </c>
      <c r="B450" s="25" t="s">
        <v>4</v>
      </c>
      <c r="C450" s="26">
        <v>2277339.61</v>
      </c>
      <c r="D450" s="26">
        <v>6945820</v>
      </c>
      <c r="E450" s="26">
        <v>2411139.84</v>
      </c>
      <c r="F450" s="27">
        <f t="shared" si="24"/>
        <v>105.87528664642161</v>
      </c>
      <c r="G450" s="27">
        <f t="shared" si="25"/>
        <v>34.713537638464572</v>
      </c>
      <c r="H450" s="28">
        <f t="shared" si="26"/>
        <v>133800.22999999998</v>
      </c>
      <c r="J450" s="39"/>
    </row>
    <row r="451" spans="1:10" ht="12.75" customHeight="1" x14ac:dyDescent="0.25">
      <c r="A451" s="24" t="s">
        <v>227</v>
      </c>
      <c r="B451" s="25" t="s">
        <v>5</v>
      </c>
      <c r="C451" s="26">
        <v>203685</v>
      </c>
      <c r="D451" s="26">
        <v>501300</v>
      </c>
      <c r="E451" s="26">
        <v>14638.75</v>
      </c>
      <c r="F451" s="27">
        <f t="shared" si="24"/>
        <v>7.1869553477182908</v>
      </c>
      <c r="G451" s="27">
        <f t="shared" si="25"/>
        <v>2.9201575902653101</v>
      </c>
      <c r="H451" s="28">
        <f t="shared" si="26"/>
        <v>-189046.25</v>
      </c>
      <c r="J451" s="39"/>
    </row>
    <row r="452" spans="1:10" ht="12.75" customHeight="1" x14ac:dyDescent="0.25">
      <c r="A452" s="22" t="s">
        <v>393</v>
      </c>
      <c r="B452" s="17" t="s">
        <v>173</v>
      </c>
      <c r="C452" s="18">
        <v>2562517.6800000002</v>
      </c>
      <c r="D452" s="18">
        <v>7370020</v>
      </c>
      <c r="E452" s="18">
        <v>2753527.05</v>
      </c>
      <c r="F452" s="19">
        <f t="shared" si="24"/>
        <v>107.45397276634594</v>
      </c>
      <c r="G452" s="19">
        <f t="shared" si="25"/>
        <v>37.361188300710175</v>
      </c>
      <c r="H452" s="20">
        <f t="shared" si="26"/>
        <v>191009.36999999965</v>
      </c>
      <c r="J452" s="39"/>
    </row>
    <row r="453" spans="1:10" ht="12.75" customHeight="1" x14ac:dyDescent="0.25">
      <c r="A453" s="24" t="s">
        <v>226</v>
      </c>
      <c r="B453" s="25" t="s">
        <v>4</v>
      </c>
      <c r="C453" s="26">
        <v>2312135.2599999998</v>
      </c>
      <c r="D453" s="26">
        <v>6291013</v>
      </c>
      <c r="E453" s="26">
        <v>2637404.42</v>
      </c>
      <c r="F453" s="27">
        <f t="shared" si="24"/>
        <v>114.0679122725718</v>
      </c>
      <c r="G453" s="27">
        <f t="shared" si="25"/>
        <v>41.923366236884263</v>
      </c>
      <c r="H453" s="28">
        <f t="shared" si="26"/>
        <v>325269.16000000015</v>
      </c>
      <c r="J453" s="39"/>
    </row>
    <row r="454" spans="1:10" ht="12.75" customHeight="1" x14ac:dyDescent="0.25">
      <c r="A454" s="24" t="s">
        <v>227</v>
      </c>
      <c r="B454" s="25" t="s">
        <v>5</v>
      </c>
      <c r="C454" s="26">
        <v>250382.42</v>
      </c>
      <c r="D454" s="26">
        <v>1079007</v>
      </c>
      <c r="E454" s="26">
        <v>116122.63</v>
      </c>
      <c r="F454" s="27">
        <f t="shared" si="24"/>
        <v>46.378108335241748</v>
      </c>
      <c r="G454" s="27">
        <f t="shared" si="25"/>
        <v>10.761990422675664</v>
      </c>
      <c r="H454" s="28">
        <f t="shared" si="26"/>
        <v>-134259.79</v>
      </c>
      <c r="J454" s="39"/>
    </row>
    <row r="455" spans="1:10" ht="12.75" customHeight="1" x14ac:dyDescent="0.25">
      <c r="A455" s="22" t="s">
        <v>394</v>
      </c>
      <c r="B455" s="17" t="s">
        <v>174</v>
      </c>
      <c r="C455" s="18">
        <v>90817768.239999995</v>
      </c>
      <c r="D455" s="18">
        <v>162831007</v>
      </c>
      <c r="E455" s="18">
        <v>93260067.609999999</v>
      </c>
      <c r="F455" s="19">
        <f t="shared" si="24"/>
        <v>102.68923077205096</v>
      </c>
      <c r="G455" s="19">
        <f t="shared" si="25"/>
        <v>57.27414534137224</v>
      </c>
      <c r="H455" s="20">
        <f t="shared" si="26"/>
        <v>2442299.3700000048</v>
      </c>
      <c r="J455" s="39"/>
    </row>
    <row r="456" spans="1:10" ht="12.75" customHeight="1" x14ac:dyDescent="0.25">
      <c r="A456" s="24" t="s">
        <v>226</v>
      </c>
      <c r="B456" s="25" t="s">
        <v>4</v>
      </c>
      <c r="C456" s="26">
        <v>88017687.849999994</v>
      </c>
      <c r="D456" s="26">
        <v>159372007</v>
      </c>
      <c r="E456" s="26">
        <v>90964616.129999995</v>
      </c>
      <c r="F456" s="27">
        <f t="shared" si="24"/>
        <v>103.34810917212704</v>
      </c>
      <c r="G456" s="27">
        <f t="shared" si="25"/>
        <v>57.076909453741145</v>
      </c>
      <c r="H456" s="28">
        <f t="shared" si="26"/>
        <v>2946928.2800000012</v>
      </c>
      <c r="J456" s="39"/>
    </row>
    <row r="457" spans="1:10" ht="12.75" customHeight="1" x14ac:dyDescent="0.25">
      <c r="A457" s="24" t="s">
        <v>227</v>
      </c>
      <c r="B457" s="25" t="s">
        <v>5</v>
      </c>
      <c r="C457" s="26">
        <v>2800080.39</v>
      </c>
      <c r="D457" s="26">
        <v>3459000</v>
      </c>
      <c r="E457" s="26">
        <v>2295451.48</v>
      </c>
      <c r="F457" s="27">
        <f t="shared" si="24"/>
        <v>81.978056351446398</v>
      </c>
      <c r="G457" s="27">
        <f t="shared" si="25"/>
        <v>66.361708008094823</v>
      </c>
      <c r="H457" s="28">
        <f t="shared" si="26"/>
        <v>-504628.91000000015</v>
      </c>
      <c r="J457" s="39"/>
    </row>
    <row r="458" spans="1:10" ht="12.75" customHeight="1" x14ac:dyDescent="0.25">
      <c r="A458" s="16" t="s">
        <v>395</v>
      </c>
      <c r="B458" s="29" t="s">
        <v>175</v>
      </c>
      <c r="C458" s="30">
        <v>2809124619.9000001</v>
      </c>
      <c r="D458" s="30">
        <v>5505348636</v>
      </c>
      <c r="E458" s="30">
        <v>3048250626.27</v>
      </c>
      <c r="F458" s="19">
        <f t="shared" si="24"/>
        <v>108.51247412364755</v>
      </c>
      <c r="G458" s="19">
        <f t="shared" si="25"/>
        <v>55.368893558115438</v>
      </c>
      <c r="H458" s="31">
        <f t="shared" si="26"/>
        <v>239126006.36999989</v>
      </c>
      <c r="J458" s="39"/>
    </row>
    <row r="459" spans="1:10" ht="12.75" customHeight="1" x14ac:dyDescent="0.25">
      <c r="A459" s="22" t="s">
        <v>396</v>
      </c>
      <c r="B459" s="29" t="s">
        <v>176</v>
      </c>
      <c r="C459" s="18">
        <v>1115273904.02</v>
      </c>
      <c r="D459" s="18">
        <v>2387971030</v>
      </c>
      <c r="E459" s="18">
        <v>1302752376.73</v>
      </c>
      <c r="F459" s="19">
        <f t="shared" si="24"/>
        <v>116.8100833377554</v>
      </c>
      <c r="G459" s="19">
        <f t="shared" si="25"/>
        <v>54.554781459388145</v>
      </c>
      <c r="H459" s="20">
        <f t="shared" si="26"/>
        <v>187478472.71000004</v>
      </c>
      <c r="J459" s="39"/>
    </row>
    <row r="460" spans="1:10" ht="12.75" customHeight="1" x14ac:dyDescent="0.25">
      <c r="A460" s="24" t="s">
        <v>226</v>
      </c>
      <c r="B460" s="25" t="s">
        <v>4</v>
      </c>
      <c r="C460" s="26">
        <v>1115191776.21</v>
      </c>
      <c r="D460" s="26">
        <v>2380647330</v>
      </c>
      <c r="E460" s="26">
        <v>1302605763.49</v>
      </c>
      <c r="F460" s="27">
        <f t="shared" si="24"/>
        <v>116.80553885690674</v>
      </c>
      <c r="G460" s="27">
        <f t="shared" si="25"/>
        <v>54.716452415066449</v>
      </c>
      <c r="H460" s="28">
        <f t="shared" si="26"/>
        <v>187413987.27999997</v>
      </c>
      <c r="J460" s="39"/>
    </row>
    <row r="461" spans="1:10" ht="12.75" customHeight="1" x14ac:dyDescent="0.25">
      <c r="A461" s="24" t="s">
        <v>227</v>
      </c>
      <c r="B461" s="25" t="s">
        <v>5</v>
      </c>
      <c r="C461" s="26">
        <v>82127.81</v>
      </c>
      <c r="D461" s="26">
        <v>7323700</v>
      </c>
      <c r="E461" s="26">
        <v>146613.24</v>
      </c>
      <c r="F461" s="27">
        <f t="shared" si="24"/>
        <v>178.5183849417146</v>
      </c>
      <c r="G461" s="27">
        <f t="shared" si="25"/>
        <v>2.0019012247907479</v>
      </c>
      <c r="H461" s="28">
        <f t="shared" si="26"/>
        <v>64485.429999999993</v>
      </c>
      <c r="J461" s="39"/>
    </row>
    <row r="462" spans="1:10" ht="12.75" customHeight="1" x14ac:dyDescent="0.25">
      <c r="A462" s="22" t="s">
        <v>397</v>
      </c>
      <c r="B462" s="17" t="s">
        <v>177</v>
      </c>
      <c r="C462" s="18">
        <v>1693850715.8800001</v>
      </c>
      <c r="D462" s="18">
        <v>3117377606</v>
      </c>
      <c r="E462" s="18">
        <v>1745498249.54</v>
      </c>
      <c r="F462" s="19">
        <f t="shared" si="24"/>
        <v>103.04911956973537</v>
      </c>
      <c r="G462" s="19">
        <f t="shared" si="25"/>
        <v>55.99251903845235</v>
      </c>
      <c r="H462" s="20">
        <f t="shared" si="26"/>
        <v>51647533.659999847</v>
      </c>
      <c r="J462" s="39"/>
    </row>
    <row r="463" spans="1:10" ht="12.75" customHeight="1" x14ac:dyDescent="0.25">
      <c r="A463" s="24" t="s">
        <v>226</v>
      </c>
      <c r="B463" s="25" t="s">
        <v>4</v>
      </c>
      <c r="C463" s="26">
        <v>1688793583.6500001</v>
      </c>
      <c r="D463" s="26">
        <v>3090437121</v>
      </c>
      <c r="E463" s="26">
        <v>1733454448.99</v>
      </c>
      <c r="F463" s="27">
        <f t="shared" si="24"/>
        <v>102.64454257597745</v>
      </c>
      <c r="G463" s="27">
        <f t="shared" si="25"/>
        <v>56.090914686822387</v>
      </c>
      <c r="H463" s="28">
        <f t="shared" si="26"/>
        <v>44660865.339999914</v>
      </c>
      <c r="J463" s="39"/>
    </row>
    <row r="464" spans="1:10" ht="12.75" customHeight="1" x14ac:dyDescent="0.25">
      <c r="A464" s="24" t="s">
        <v>227</v>
      </c>
      <c r="B464" s="25" t="s">
        <v>5</v>
      </c>
      <c r="C464" s="26">
        <v>5057132.2300000004</v>
      </c>
      <c r="D464" s="26">
        <v>26940485</v>
      </c>
      <c r="E464" s="26">
        <v>12043800.550000001</v>
      </c>
      <c r="F464" s="27">
        <f t="shared" si="24"/>
        <v>238.15474862519065</v>
      </c>
      <c r="G464" s="27">
        <f t="shared" si="25"/>
        <v>44.705210578057525</v>
      </c>
      <c r="H464" s="28">
        <f t="shared" si="26"/>
        <v>6986668.3200000003</v>
      </c>
      <c r="J464" s="39"/>
    </row>
    <row r="465" spans="1:10" ht="12.75" customHeight="1" x14ac:dyDescent="0.25">
      <c r="A465" s="16" t="s">
        <v>398</v>
      </c>
      <c r="B465" s="17" t="s">
        <v>178</v>
      </c>
      <c r="C465" s="30">
        <v>40509278.340000004</v>
      </c>
      <c r="D465" s="30">
        <v>72521916</v>
      </c>
      <c r="E465" s="30">
        <v>42123949.399999999</v>
      </c>
      <c r="F465" s="19">
        <f t="shared" si="24"/>
        <v>103.98592896779803</v>
      </c>
      <c r="G465" s="19">
        <f t="shared" si="25"/>
        <v>58.084440846819319</v>
      </c>
      <c r="H465" s="31">
        <f t="shared" si="26"/>
        <v>1614671.0599999949</v>
      </c>
      <c r="J465" s="39"/>
    </row>
    <row r="466" spans="1:10" ht="12.75" customHeight="1" x14ac:dyDescent="0.25">
      <c r="A466" s="22" t="s">
        <v>399</v>
      </c>
      <c r="B466" s="17" t="s">
        <v>179</v>
      </c>
      <c r="C466" s="18">
        <v>40509278.340000004</v>
      </c>
      <c r="D466" s="18">
        <v>72521916</v>
      </c>
      <c r="E466" s="18">
        <v>42123949.399999999</v>
      </c>
      <c r="F466" s="19">
        <f t="shared" si="24"/>
        <v>103.98592896779803</v>
      </c>
      <c r="G466" s="19">
        <f t="shared" si="25"/>
        <v>58.084440846819319</v>
      </c>
      <c r="H466" s="20">
        <f t="shared" si="26"/>
        <v>1614671.0599999949</v>
      </c>
      <c r="J466" s="39"/>
    </row>
    <row r="467" spans="1:10" ht="12.75" customHeight="1" x14ac:dyDescent="0.25">
      <c r="A467" s="24" t="s">
        <v>226</v>
      </c>
      <c r="B467" s="25" t="s">
        <v>4</v>
      </c>
      <c r="C467" s="26">
        <v>40227138.439999998</v>
      </c>
      <c r="D467" s="26">
        <v>70996616</v>
      </c>
      <c r="E467" s="26">
        <v>41378046.310000002</v>
      </c>
      <c r="F467" s="27">
        <f t="shared" si="24"/>
        <v>102.86102346483486</v>
      </c>
      <c r="G467" s="27">
        <f t="shared" si="25"/>
        <v>58.281716286308637</v>
      </c>
      <c r="H467" s="28">
        <f t="shared" si="26"/>
        <v>1150907.8700000048</v>
      </c>
      <c r="J467" s="39"/>
    </row>
    <row r="468" spans="1:10" ht="12.75" customHeight="1" x14ac:dyDescent="0.25">
      <c r="A468" s="24" t="s">
        <v>227</v>
      </c>
      <c r="B468" s="25" t="s">
        <v>5</v>
      </c>
      <c r="C468" s="26">
        <v>282139.90000000002</v>
      </c>
      <c r="D468" s="26">
        <v>1525300</v>
      </c>
      <c r="E468" s="26">
        <v>745903.09</v>
      </c>
      <c r="F468" s="27">
        <f t="shared" si="24"/>
        <v>264.37348634489479</v>
      </c>
      <c r="G468" s="27">
        <f t="shared" si="25"/>
        <v>48.902057955811969</v>
      </c>
      <c r="H468" s="28">
        <f t="shared" si="26"/>
        <v>463763.18999999994</v>
      </c>
      <c r="J468" s="39"/>
    </row>
    <row r="469" spans="1:10" ht="12.75" customHeight="1" x14ac:dyDescent="0.25">
      <c r="A469" s="16" t="s">
        <v>400</v>
      </c>
      <c r="B469" s="17" t="s">
        <v>180</v>
      </c>
      <c r="C469" s="30">
        <v>1374441236.6300001</v>
      </c>
      <c r="D469" s="30">
        <v>2429679716</v>
      </c>
      <c r="E469" s="30">
        <v>1391782106.9200001</v>
      </c>
      <c r="F469" s="19">
        <f t="shared" si="24"/>
        <v>101.2616669107308</v>
      </c>
      <c r="G469" s="19">
        <f t="shared" si="25"/>
        <v>57.282533897566609</v>
      </c>
      <c r="H469" s="31">
        <f t="shared" si="26"/>
        <v>17340870.289999962</v>
      </c>
      <c r="J469" s="39"/>
    </row>
    <row r="470" spans="1:10" ht="12.75" customHeight="1" x14ac:dyDescent="0.25">
      <c r="A470" s="22" t="s">
        <v>401</v>
      </c>
      <c r="B470" s="17" t="s">
        <v>181</v>
      </c>
      <c r="C470" s="18">
        <v>191774081.31</v>
      </c>
      <c r="D470" s="18">
        <v>326640457</v>
      </c>
      <c r="E470" s="18">
        <v>153121129.21000001</v>
      </c>
      <c r="F470" s="19">
        <f t="shared" si="24"/>
        <v>79.844537991806064</v>
      </c>
      <c r="G470" s="19">
        <f t="shared" si="25"/>
        <v>46.877576224429546</v>
      </c>
      <c r="H470" s="20">
        <f t="shared" si="26"/>
        <v>-38652952.099999994</v>
      </c>
      <c r="J470" s="39"/>
    </row>
    <row r="471" spans="1:10" ht="12.75" customHeight="1" x14ac:dyDescent="0.25">
      <c r="A471" s="24" t="s">
        <v>226</v>
      </c>
      <c r="B471" s="25" t="s">
        <v>4</v>
      </c>
      <c r="C471" s="26">
        <v>122107835.39</v>
      </c>
      <c r="D471" s="26">
        <v>247263457</v>
      </c>
      <c r="E471" s="26">
        <v>137661541.50999999</v>
      </c>
      <c r="F471" s="27">
        <f t="shared" si="24"/>
        <v>112.7376806495038</v>
      </c>
      <c r="G471" s="27">
        <f t="shared" si="25"/>
        <v>55.674034157825425</v>
      </c>
      <c r="H471" s="28">
        <f t="shared" si="26"/>
        <v>15553706.11999999</v>
      </c>
      <c r="J471" s="39"/>
    </row>
    <row r="472" spans="1:10" ht="12.75" customHeight="1" x14ac:dyDescent="0.25">
      <c r="A472" s="24" t="s">
        <v>227</v>
      </c>
      <c r="B472" s="25" t="s">
        <v>5</v>
      </c>
      <c r="C472" s="26">
        <v>69666245.920000002</v>
      </c>
      <c r="D472" s="26">
        <v>79377000</v>
      </c>
      <c r="E472" s="26">
        <v>15459587.699999999</v>
      </c>
      <c r="F472" s="27">
        <f t="shared" si="24"/>
        <v>22.190929762101351</v>
      </c>
      <c r="G472" s="27">
        <f t="shared" si="25"/>
        <v>19.476155183491439</v>
      </c>
      <c r="H472" s="28">
        <f t="shared" si="26"/>
        <v>-54206658.219999999</v>
      </c>
      <c r="J472" s="39"/>
    </row>
    <row r="473" spans="1:10" ht="12.75" customHeight="1" x14ac:dyDescent="0.25">
      <c r="A473" s="22" t="s">
        <v>402</v>
      </c>
      <c r="B473" s="17" t="s">
        <v>182</v>
      </c>
      <c r="C473" s="18">
        <v>2936276.7</v>
      </c>
      <c r="D473" s="18">
        <v>9310600</v>
      </c>
      <c r="E473" s="18">
        <v>3609926.62</v>
      </c>
      <c r="F473" s="19">
        <f t="shared" si="24"/>
        <v>122.94231739127311</v>
      </c>
      <c r="G473" s="19">
        <f t="shared" si="25"/>
        <v>38.772223272399202</v>
      </c>
      <c r="H473" s="20">
        <f t="shared" si="26"/>
        <v>673649.91999999993</v>
      </c>
      <c r="J473" s="39"/>
    </row>
    <row r="474" spans="1:10" ht="12.75" customHeight="1" x14ac:dyDescent="0.25">
      <c r="A474" s="24" t="s">
        <v>226</v>
      </c>
      <c r="B474" s="25" t="s">
        <v>4</v>
      </c>
      <c r="C474" s="26">
        <v>2936276.7</v>
      </c>
      <c r="D474" s="26">
        <v>9310600</v>
      </c>
      <c r="E474" s="26">
        <v>3609926.62</v>
      </c>
      <c r="F474" s="27">
        <f t="shared" si="24"/>
        <v>122.94231739127311</v>
      </c>
      <c r="G474" s="27">
        <f t="shared" si="25"/>
        <v>38.772223272399202</v>
      </c>
      <c r="H474" s="28">
        <f t="shared" si="26"/>
        <v>673649.91999999993</v>
      </c>
      <c r="J474" s="39"/>
    </row>
    <row r="475" spans="1:10" ht="12.75" customHeight="1" x14ac:dyDescent="0.25">
      <c r="A475" s="22" t="s">
        <v>403</v>
      </c>
      <c r="B475" s="17" t="s">
        <v>183</v>
      </c>
      <c r="C475" s="18">
        <v>282783961.60000002</v>
      </c>
      <c r="D475" s="18">
        <v>468098159</v>
      </c>
      <c r="E475" s="18">
        <v>300153138.77999997</v>
      </c>
      <c r="F475" s="19">
        <f t="shared" si="24"/>
        <v>106.14220731675326</v>
      </c>
      <c r="G475" s="19">
        <f t="shared" si="25"/>
        <v>64.121837056829776</v>
      </c>
      <c r="H475" s="20">
        <f t="shared" si="26"/>
        <v>17369177.179999948</v>
      </c>
      <c r="J475" s="39"/>
    </row>
    <row r="476" spans="1:10" ht="12.75" customHeight="1" x14ac:dyDescent="0.25">
      <c r="A476" s="24" t="s">
        <v>226</v>
      </c>
      <c r="B476" s="25" t="s">
        <v>4</v>
      </c>
      <c r="C476" s="26">
        <v>282045992.81</v>
      </c>
      <c r="D476" s="26">
        <v>467777159</v>
      </c>
      <c r="E476" s="26">
        <v>299182561.48000002</v>
      </c>
      <c r="F476" s="27">
        <f t="shared" si="24"/>
        <v>106.07580646662265</v>
      </c>
      <c r="G476" s="27">
        <f t="shared" si="25"/>
        <v>63.958351904052677</v>
      </c>
      <c r="H476" s="28">
        <f t="shared" si="26"/>
        <v>17136568.670000017</v>
      </c>
      <c r="J476" s="39"/>
    </row>
    <row r="477" spans="1:10" ht="12.75" customHeight="1" x14ac:dyDescent="0.25">
      <c r="A477" s="24" t="s">
        <v>227</v>
      </c>
      <c r="B477" s="25" t="s">
        <v>5</v>
      </c>
      <c r="C477" s="26">
        <v>737968.79</v>
      </c>
      <c r="D477" s="26">
        <v>321000</v>
      </c>
      <c r="E477" s="26">
        <v>970577.3</v>
      </c>
      <c r="F477" s="27">
        <f t="shared" si="24"/>
        <v>131.5201012769117</v>
      </c>
      <c r="G477" s="27">
        <f t="shared" si="25"/>
        <v>302.36052959501558</v>
      </c>
      <c r="H477" s="28">
        <f t="shared" si="26"/>
        <v>232608.51</v>
      </c>
      <c r="J477" s="39"/>
    </row>
    <row r="478" spans="1:10" ht="12.75" customHeight="1" x14ac:dyDescent="0.25">
      <c r="A478" s="22" t="s">
        <v>404</v>
      </c>
      <c r="B478" s="17" t="s">
        <v>184</v>
      </c>
      <c r="C478" s="18">
        <v>15152372.09</v>
      </c>
      <c r="D478" s="18">
        <v>30894000</v>
      </c>
      <c r="E478" s="18">
        <v>15950998.789999999</v>
      </c>
      <c r="F478" s="19">
        <f t="shared" si="24"/>
        <v>105.27063812356523</v>
      </c>
      <c r="G478" s="19">
        <f t="shared" si="25"/>
        <v>51.631380818281869</v>
      </c>
      <c r="H478" s="20">
        <f t="shared" si="26"/>
        <v>798626.69999999925</v>
      </c>
      <c r="J478" s="39"/>
    </row>
    <row r="479" spans="1:10" ht="12.75" customHeight="1" x14ac:dyDescent="0.25">
      <c r="A479" s="24" t="s">
        <v>226</v>
      </c>
      <c r="B479" s="25" t="s">
        <v>4</v>
      </c>
      <c r="C479" s="26">
        <v>15152372.09</v>
      </c>
      <c r="D479" s="26">
        <v>30888000</v>
      </c>
      <c r="E479" s="26">
        <v>15948205.789999999</v>
      </c>
      <c r="F479" s="27">
        <f t="shared" si="24"/>
        <v>105.25220536608404</v>
      </c>
      <c r="G479" s="27">
        <f t="shared" si="25"/>
        <v>51.632367877492882</v>
      </c>
      <c r="H479" s="28">
        <f t="shared" si="26"/>
        <v>795833.69999999925</v>
      </c>
      <c r="J479" s="39"/>
    </row>
    <row r="480" spans="1:10" ht="12.75" customHeight="1" x14ac:dyDescent="0.25">
      <c r="A480" s="24" t="s">
        <v>227</v>
      </c>
      <c r="B480" s="25" t="s">
        <v>5</v>
      </c>
      <c r="C480" s="26"/>
      <c r="D480" s="26">
        <v>6000</v>
      </c>
      <c r="E480" s="26">
        <v>2793</v>
      </c>
      <c r="F480" s="27" t="str">
        <f t="shared" si="24"/>
        <v>x</v>
      </c>
      <c r="G480" s="27">
        <f t="shared" si="25"/>
        <v>46.550000000000004</v>
      </c>
      <c r="H480" s="28">
        <f t="shared" si="26"/>
        <v>2793</v>
      </c>
      <c r="J480" s="39"/>
    </row>
    <row r="481" spans="1:10" ht="12.75" customHeight="1" x14ac:dyDescent="0.25">
      <c r="A481" s="22" t="s">
        <v>405</v>
      </c>
      <c r="B481" s="17" t="s">
        <v>185</v>
      </c>
      <c r="C481" s="18">
        <v>12904180.08</v>
      </c>
      <c r="D481" s="18">
        <v>22996000</v>
      </c>
      <c r="E481" s="18">
        <v>12393662.359999999</v>
      </c>
      <c r="F481" s="19">
        <f t="shared" si="24"/>
        <v>96.04378025697855</v>
      </c>
      <c r="G481" s="19">
        <f t="shared" si="25"/>
        <v>53.894861541137587</v>
      </c>
      <c r="H481" s="20">
        <f t="shared" si="26"/>
        <v>-510517.72000000067</v>
      </c>
      <c r="J481" s="39"/>
    </row>
    <row r="482" spans="1:10" ht="12.75" customHeight="1" x14ac:dyDescent="0.25">
      <c r="A482" s="24" t="s">
        <v>226</v>
      </c>
      <c r="B482" s="25" t="s">
        <v>4</v>
      </c>
      <c r="C482" s="26">
        <v>12904180.08</v>
      </c>
      <c r="D482" s="26">
        <v>22996000</v>
      </c>
      <c r="E482" s="26">
        <v>12393662.359999999</v>
      </c>
      <c r="F482" s="27">
        <f t="shared" si="24"/>
        <v>96.04378025697855</v>
      </c>
      <c r="G482" s="27">
        <f t="shared" si="25"/>
        <v>53.894861541137587</v>
      </c>
      <c r="H482" s="28">
        <f t="shared" si="26"/>
        <v>-510517.72000000067</v>
      </c>
      <c r="J482" s="39"/>
    </row>
    <row r="483" spans="1:10" ht="12.75" customHeight="1" x14ac:dyDescent="0.25">
      <c r="A483" s="22" t="s">
        <v>406</v>
      </c>
      <c r="B483" s="17" t="s">
        <v>186</v>
      </c>
      <c r="C483" s="18">
        <v>9655190.4399999995</v>
      </c>
      <c r="D483" s="18">
        <v>17272250</v>
      </c>
      <c r="E483" s="18">
        <v>9501412.6400000006</v>
      </c>
      <c r="F483" s="19">
        <f t="shared" si="24"/>
        <v>98.407304330705685</v>
      </c>
      <c r="G483" s="19">
        <f t="shared" si="25"/>
        <v>55.009698446930777</v>
      </c>
      <c r="H483" s="20">
        <f t="shared" si="26"/>
        <v>-153777.79999999888</v>
      </c>
      <c r="J483" s="39"/>
    </row>
    <row r="484" spans="1:10" ht="12.75" customHeight="1" x14ac:dyDescent="0.25">
      <c r="A484" s="24" t="s">
        <v>226</v>
      </c>
      <c r="B484" s="25" t="s">
        <v>4</v>
      </c>
      <c r="C484" s="26">
        <v>9655190.4399999995</v>
      </c>
      <c r="D484" s="26">
        <v>17272250</v>
      </c>
      <c r="E484" s="26">
        <v>9501412.6400000006</v>
      </c>
      <c r="F484" s="27">
        <f t="shared" si="24"/>
        <v>98.407304330705685</v>
      </c>
      <c r="G484" s="27">
        <f t="shared" si="25"/>
        <v>55.009698446930777</v>
      </c>
      <c r="H484" s="28">
        <f t="shared" si="26"/>
        <v>-153777.79999999888</v>
      </c>
      <c r="J484" s="39"/>
    </row>
    <row r="485" spans="1:10" ht="12.75" customHeight="1" x14ac:dyDescent="0.25">
      <c r="A485" s="22" t="s">
        <v>407</v>
      </c>
      <c r="B485" s="17" t="s">
        <v>187</v>
      </c>
      <c r="C485" s="18">
        <v>12328007.23</v>
      </c>
      <c r="D485" s="18">
        <v>23956000</v>
      </c>
      <c r="E485" s="18">
        <v>13169070.76</v>
      </c>
      <c r="F485" s="19">
        <f t="shared" si="24"/>
        <v>106.8223802461219</v>
      </c>
      <c r="G485" s="19">
        <f t="shared" si="25"/>
        <v>54.97191000166972</v>
      </c>
      <c r="H485" s="20">
        <f t="shared" si="26"/>
        <v>841063.52999999933</v>
      </c>
      <c r="J485" s="39"/>
    </row>
    <row r="486" spans="1:10" ht="12.75" customHeight="1" x14ac:dyDescent="0.25">
      <c r="A486" s="24" t="s">
        <v>226</v>
      </c>
      <c r="B486" s="25" t="s">
        <v>4</v>
      </c>
      <c r="C486" s="26">
        <v>12328007.23</v>
      </c>
      <c r="D486" s="26">
        <v>23948000</v>
      </c>
      <c r="E486" s="26">
        <v>13169070.76</v>
      </c>
      <c r="F486" s="27">
        <f t="shared" si="24"/>
        <v>106.8223802461219</v>
      </c>
      <c r="G486" s="27">
        <f t="shared" si="25"/>
        <v>54.990273759812922</v>
      </c>
      <c r="H486" s="28">
        <f t="shared" si="26"/>
        <v>841063.52999999933</v>
      </c>
      <c r="J486" s="39"/>
    </row>
    <row r="487" spans="1:10" ht="12.75" customHeight="1" x14ac:dyDescent="0.25">
      <c r="A487" s="24" t="s">
        <v>227</v>
      </c>
      <c r="B487" s="25" t="s">
        <v>5</v>
      </c>
      <c r="C487" s="26"/>
      <c r="D487" s="26">
        <v>8000</v>
      </c>
      <c r="E487" s="26"/>
      <c r="F487" s="27" t="str">
        <f t="shared" ref="F487:F550" si="27">IF(C487=0,"x",E487/C487*100)</f>
        <v>x</v>
      </c>
      <c r="G487" s="27">
        <f t="shared" ref="G487:G550" si="28">IF(D487=0,"x",E487/D487*100)</f>
        <v>0</v>
      </c>
      <c r="H487" s="28">
        <f t="shared" si="26"/>
        <v>0</v>
      </c>
      <c r="J487" s="39"/>
    </row>
    <row r="488" spans="1:10" ht="12.75" customHeight="1" x14ac:dyDescent="0.25">
      <c r="A488" s="22" t="s">
        <v>408</v>
      </c>
      <c r="B488" s="17" t="s">
        <v>188</v>
      </c>
      <c r="C488" s="18">
        <v>27849517.579999998</v>
      </c>
      <c r="D488" s="18">
        <v>61898000</v>
      </c>
      <c r="E488" s="18">
        <v>38775066.82</v>
      </c>
      <c r="F488" s="19">
        <f t="shared" si="27"/>
        <v>139.23065887448669</v>
      </c>
      <c r="G488" s="19">
        <f t="shared" si="28"/>
        <v>62.643488998029021</v>
      </c>
      <c r="H488" s="20">
        <f t="shared" ref="H488:H551" si="29">+E488-C488</f>
        <v>10925549.240000002</v>
      </c>
      <c r="J488" s="39"/>
    </row>
    <row r="489" spans="1:10" ht="12.75" customHeight="1" x14ac:dyDescent="0.25">
      <c r="A489" s="24" t="s">
        <v>226</v>
      </c>
      <c r="B489" s="25" t="s">
        <v>4</v>
      </c>
      <c r="C489" s="26">
        <v>27849517.579999998</v>
      </c>
      <c r="D489" s="26">
        <v>61898000</v>
      </c>
      <c r="E489" s="26">
        <v>38775066.82</v>
      </c>
      <c r="F489" s="27">
        <f t="shared" si="27"/>
        <v>139.23065887448669</v>
      </c>
      <c r="G489" s="27">
        <f t="shared" si="28"/>
        <v>62.643488998029021</v>
      </c>
      <c r="H489" s="28">
        <f t="shared" si="29"/>
        <v>10925549.240000002</v>
      </c>
      <c r="J489" s="39"/>
    </row>
    <row r="490" spans="1:10" ht="12.75" customHeight="1" x14ac:dyDescent="0.25">
      <c r="A490" s="22" t="s">
        <v>409</v>
      </c>
      <c r="B490" s="17" t="s">
        <v>189</v>
      </c>
      <c r="C490" s="18">
        <v>424493.25</v>
      </c>
      <c r="D490" s="18">
        <v>1105400</v>
      </c>
      <c r="E490" s="18">
        <v>498398.42</v>
      </c>
      <c r="F490" s="19">
        <f t="shared" si="27"/>
        <v>117.41021088085617</v>
      </c>
      <c r="G490" s="19">
        <f t="shared" si="28"/>
        <v>45.087608105663108</v>
      </c>
      <c r="H490" s="20">
        <f t="shared" si="29"/>
        <v>73905.169999999984</v>
      </c>
      <c r="J490" s="39"/>
    </row>
    <row r="491" spans="1:10" ht="12.75" customHeight="1" x14ac:dyDescent="0.25">
      <c r="A491" s="24" t="s">
        <v>226</v>
      </c>
      <c r="B491" s="25" t="s">
        <v>4</v>
      </c>
      <c r="C491" s="26">
        <v>424493.25</v>
      </c>
      <c r="D491" s="26">
        <v>1105400</v>
      </c>
      <c r="E491" s="26">
        <v>498398.42</v>
      </c>
      <c r="F491" s="27">
        <f t="shared" si="27"/>
        <v>117.41021088085617</v>
      </c>
      <c r="G491" s="27">
        <f t="shared" si="28"/>
        <v>45.087608105663108</v>
      </c>
      <c r="H491" s="28">
        <f t="shared" si="29"/>
        <v>73905.169999999984</v>
      </c>
      <c r="J491" s="39"/>
    </row>
    <row r="492" spans="1:10" ht="12.75" customHeight="1" x14ac:dyDescent="0.25">
      <c r="A492" s="22" t="s">
        <v>410</v>
      </c>
      <c r="B492" s="17" t="s">
        <v>190</v>
      </c>
      <c r="C492" s="18">
        <v>808533.44</v>
      </c>
      <c r="D492" s="18">
        <v>1984500</v>
      </c>
      <c r="E492" s="18">
        <v>893770.86</v>
      </c>
      <c r="F492" s="19">
        <f t="shared" si="27"/>
        <v>110.54222568704147</v>
      </c>
      <c r="G492" s="19">
        <f t="shared" si="28"/>
        <v>45.037584278155705</v>
      </c>
      <c r="H492" s="20">
        <f t="shared" si="29"/>
        <v>85237.420000000042</v>
      </c>
      <c r="J492" s="39"/>
    </row>
    <row r="493" spans="1:10" ht="12.75" customHeight="1" x14ac:dyDescent="0.25">
      <c r="A493" s="24" t="s">
        <v>226</v>
      </c>
      <c r="B493" s="25" t="s">
        <v>4</v>
      </c>
      <c r="C493" s="26">
        <v>808533.44</v>
      </c>
      <c r="D493" s="26">
        <v>1984500</v>
      </c>
      <c r="E493" s="26">
        <v>893770.86</v>
      </c>
      <c r="F493" s="27">
        <f t="shared" si="27"/>
        <v>110.54222568704147</v>
      </c>
      <c r="G493" s="27">
        <f t="shared" si="28"/>
        <v>45.037584278155705</v>
      </c>
      <c r="H493" s="28">
        <f t="shared" si="29"/>
        <v>85237.420000000042</v>
      </c>
      <c r="J493" s="39"/>
    </row>
    <row r="494" spans="1:10" ht="12.75" customHeight="1" x14ac:dyDescent="0.25">
      <c r="A494" s="22" t="s">
        <v>411</v>
      </c>
      <c r="B494" s="17" t="s">
        <v>191</v>
      </c>
      <c r="C494" s="18">
        <v>10961941.65</v>
      </c>
      <c r="D494" s="18">
        <v>18952800</v>
      </c>
      <c r="E494" s="18">
        <v>10523932.6</v>
      </c>
      <c r="F494" s="19">
        <f t="shared" si="27"/>
        <v>96.004274936092187</v>
      </c>
      <c r="G494" s="19">
        <f t="shared" si="28"/>
        <v>55.527059853952977</v>
      </c>
      <c r="H494" s="20">
        <f t="shared" si="29"/>
        <v>-438009.05000000075</v>
      </c>
      <c r="J494" s="39"/>
    </row>
    <row r="495" spans="1:10" ht="12.75" customHeight="1" x14ac:dyDescent="0.25">
      <c r="A495" s="24" t="s">
        <v>226</v>
      </c>
      <c r="B495" s="25" t="s">
        <v>4</v>
      </c>
      <c r="C495" s="26">
        <v>10961941.65</v>
      </c>
      <c r="D495" s="26">
        <v>18952800</v>
      </c>
      <c r="E495" s="26">
        <v>10523932.6</v>
      </c>
      <c r="F495" s="27">
        <f t="shared" si="27"/>
        <v>96.004274936092187</v>
      </c>
      <c r="G495" s="27">
        <f t="shared" si="28"/>
        <v>55.527059853952977</v>
      </c>
      <c r="H495" s="28">
        <f t="shared" si="29"/>
        <v>-438009.05000000075</v>
      </c>
      <c r="J495" s="39"/>
    </row>
    <row r="496" spans="1:10" ht="12.75" customHeight="1" x14ac:dyDescent="0.25">
      <c r="A496" s="22" t="s">
        <v>412</v>
      </c>
      <c r="B496" s="17" t="s">
        <v>192</v>
      </c>
      <c r="C496" s="18">
        <v>141225175.5</v>
      </c>
      <c r="D496" s="18">
        <v>254713100</v>
      </c>
      <c r="E496" s="18">
        <v>148117211.49000001</v>
      </c>
      <c r="F496" s="19">
        <f t="shared" si="27"/>
        <v>104.88017519935744</v>
      </c>
      <c r="G496" s="19">
        <f t="shared" si="28"/>
        <v>58.15060610938346</v>
      </c>
      <c r="H496" s="20">
        <f t="shared" si="29"/>
        <v>6892035.9900000095</v>
      </c>
      <c r="J496" s="39"/>
    </row>
    <row r="497" spans="1:10" ht="12.75" customHeight="1" x14ac:dyDescent="0.25">
      <c r="A497" s="24" t="s">
        <v>226</v>
      </c>
      <c r="B497" s="25" t="s">
        <v>4</v>
      </c>
      <c r="C497" s="26">
        <v>141186348.46000001</v>
      </c>
      <c r="D497" s="26">
        <v>254524400</v>
      </c>
      <c r="E497" s="26">
        <v>148082576.00999999</v>
      </c>
      <c r="F497" s="27">
        <f t="shared" si="27"/>
        <v>104.88448608893215</v>
      </c>
      <c r="G497" s="27">
        <f t="shared" si="28"/>
        <v>58.18011004445939</v>
      </c>
      <c r="H497" s="28">
        <f t="shared" si="29"/>
        <v>6896227.5499999821</v>
      </c>
      <c r="J497" s="39"/>
    </row>
    <row r="498" spans="1:10" ht="12.75" customHeight="1" x14ac:dyDescent="0.25">
      <c r="A498" s="24" t="s">
        <v>227</v>
      </c>
      <c r="B498" s="25" t="s">
        <v>5</v>
      </c>
      <c r="C498" s="26">
        <v>38827.040000000001</v>
      </c>
      <c r="D498" s="26">
        <v>188700</v>
      </c>
      <c r="E498" s="26">
        <v>34635.480000000003</v>
      </c>
      <c r="F498" s="27">
        <f t="shared" si="27"/>
        <v>89.204533747615073</v>
      </c>
      <c r="G498" s="27">
        <f t="shared" si="28"/>
        <v>18.354785373608902</v>
      </c>
      <c r="H498" s="28">
        <f t="shared" si="29"/>
        <v>-4191.5599999999977</v>
      </c>
      <c r="J498" s="39"/>
    </row>
    <row r="499" spans="1:10" ht="12.75" customHeight="1" x14ac:dyDescent="0.25">
      <c r="A499" s="22" t="s">
        <v>413</v>
      </c>
      <c r="B499" s="17" t="s">
        <v>193</v>
      </c>
      <c r="C499" s="18">
        <v>46859550.990000002</v>
      </c>
      <c r="D499" s="18">
        <v>84516300</v>
      </c>
      <c r="E499" s="18">
        <v>48505267.479999997</v>
      </c>
      <c r="F499" s="19">
        <f t="shared" si="27"/>
        <v>103.51201933273153</v>
      </c>
      <c r="G499" s="19">
        <f t="shared" si="28"/>
        <v>57.391612600172984</v>
      </c>
      <c r="H499" s="20">
        <f t="shared" si="29"/>
        <v>1645716.4899999946</v>
      </c>
      <c r="J499" s="39"/>
    </row>
    <row r="500" spans="1:10" ht="12.75" customHeight="1" x14ac:dyDescent="0.25">
      <c r="A500" s="24" t="s">
        <v>226</v>
      </c>
      <c r="B500" s="25" t="s">
        <v>4</v>
      </c>
      <c r="C500" s="26">
        <v>46834546.189999998</v>
      </c>
      <c r="D500" s="26">
        <v>84449300</v>
      </c>
      <c r="E500" s="26">
        <v>48484412.880000003</v>
      </c>
      <c r="F500" s="27">
        <f t="shared" si="27"/>
        <v>103.52275579506369</v>
      </c>
      <c r="G500" s="27">
        <f t="shared" si="28"/>
        <v>57.412450878811313</v>
      </c>
      <c r="H500" s="28">
        <f t="shared" si="29"/>
        <v>1649866.6900000051</v>
      </c>
      <c r="J500" s="39"/>
    </row>
    <row r="501" spans="1:10" ht="12.75" customHeight="1" x14ac:dyDescent="0.25">
      <c r="A501" s="24" t="s">
        <v>227</v>
      </c>
      <c r="B501" s="25" t="s">
        <v>5</v>
      </c>
      <c r="C501" s="26">
        <v>25004.799999999999</v>
      </c>
      <c r="D501" s="26">
        <v>67000</v>
      </c>
      <c r="E501" s="26">
        <v>20854.599999999999</v>
      </c>
      <c r="F501" s="27">
        <f t="shared" si="27"/>
        <v>83.402386741745588</v>
      </c>
      <c r="G501" s="27">
        <f t="shared" si="28"/>
        <v>31.126268656716416</v>
      </c>
      <c r="H501" s="28">
        <f t="shared" si="29"/>
        <v>-4150.2000000000007</v>
      </c>
      <c r="J501" s="39"/>
    </row>
    <row r="502" spans="1:10" ht="12.75" customHeight="1" x14ac:dyDescent="0.25">
      <c r="A502" s="22" t="s">
        <v>414</v>
      </c>
      <c r="B502" s="17" t="s">
        <v>194</v>
      </c>
      <c r="C502" s="18">
        <v>52577427.380000003</v>
      </c>
      <c r="D502" s="18">
        <v>98287000</v>
      </c>
      <c r="E502" s="18">
        <v>55091046.659999996</v>
      </c>
      <c r="F502" s="19">
        <f t="shared" si="27"/>
        <v>104.78079549581796</v>
      </c>
      <c r="G502" s="19">
        <f t="shared" si="28"/>
        <v>56.051203780764489</v>
      </c>
      <c r="H502" s="20">
        <f t="shared" si="29"/>
        <v>2513619.2799999937</v>
      </c>
      <c r="J502" s="39"/>
    </row>
    <row r="503" spans="1:10" ht="12.75" customHeight="1" x14ac:dyDescent="0.25">
      <c r="A503" s="24" t="s">
        <v>226</v>
      </c>
      <c r="B503" s="25" t="s">
        <v>4</v>
      </c>
      <c r="C503" s="26">
        <v>52577427.380000003</v>
      </c>
      <c r="D503" s="26">
        <v>98279000</v>
      </c>
      <c r="E503" s="26">
        <v>55091046.659999996</v>
      </c>
      <c r="F503" s="27">
        <f t="shared" si="27"/>
        <v>104.78079549581796</v>
      </c>
      <c r="G503" s="27">
        <f t="shared" si="28"/>
        <v>56.055766399739518</v>
      </c>
      <c r="H503" s="28">
        <f t="shared" si="29"/>
        <v>2513619.2799999937</v>
      </c>
      <c r="J503" s="39"/>
    </row>
    <row r="504" spans="1:10" ht="12.75" customHeight="1" x14ac:dyDescent="0.25">
      <c r="A504" s="24" t="s">
        <v>227</v>
      </c>
      <c r="B504" s="25" t="s">
        <v>5</v>
      </c>
      <c r="C504" s="26"/>
      <c r="D504" s="26">
        <v>8000</v>
      </c>
      <c r="E504" s="26"/>
      <c r="F504" s="27" t="str">
        <f t="shared" si="27"/>
        <v>x</v>
      </c>
      <c r="G504" s="27">
        <f t="shared" si="28"/>
        <v>0</v>
      </c>
      <c r="H504" s="28">
        <f t="shared" si="29"/>
        <v>0</v>
      </c>
      <c r="J504" s="39"/>
    </row>
    <row r="505" spans="1:10" ht="12.75" customHeight="1" x14ac:dyDescent="0.25">
      <c r="A505" s="22" t="s">
        <v>415</v>
      </c>
      <c r="B505" s="17" t="s">
        <v>195</v>
      </c>
      <c r="C505" s="18">
        <v>353397272.92000002</v>
      </c>
      <c r="D505" s="18">
        <v>630473000</v>
      </c>
      <c r="E505" s="18">
        <v>366290536.80000001</v>
      </c>
      <c r="F505" s="19">
        <f t="shared" si="27"/>
        <v>103.64837673292367</v>
      </c>
      <c r="G505" s="19">
        <f t="shared" si="28"/>
        <v>58.097735636577617</v>
      </c>
      <c r="H505" s="20">
        <f t="shared" si="29"/>
        <v>12893263.879999995</v>
      </c>
      <c r="J505" s="39"/>
    </row>
    <row r="506" spans="1:10" ht="12.75" customHeight="1" x14ac:dyDescent="0.25">
      <c r="A506" s="24" t="s">
        <v>226</v>
      </c>
      <c r="B506" s="25" t="s">
        <v>4</v>
      </c>
      <c r="C506" s="26">
        <v>353308615.31</v>
      </c>
      <c r="D506" s="26">
        <v>630028500</v>
      </c>
      <c r="E506" s="26">
        <v>366058627.76999998</v>
      </c>
      <c r="F506" s="27">
        <f t="shared" si="27"/>
        <v>103.60874654834353</v>
      </c>
      <c r="G506" s="27">
        <f t="shared" si="28"/>
        <v>58.101915670481574</v>
      </c>
      <c r="H506" s="28">
        <f t="shared" si="29"/>
        <v>12750012.459999979</v>
      </c>
      <c r="J506" s="39"/>
    </row>
    <row r="507" spans="1:10" ht="12.75" customHeight="1" x14ac:dyDescent="0.25">
      <c r="A507" s="24" t="s">
        <v>227</v>
      </c>
      <c r="B507" s="25" t="s">
        <v>5</v>
      </c>
      <c r="C507" s="26">
        <v>88657.61</v>
      </c>
      <c r="D507" s="26">
        <v>444500</v>
      </c>
      <c r="E507" s="26">
        <v>231909.03</v>
      </c>
      <c r="F507" s="27">
        <f t="shared" si="27"/>
        <v>261.57825594441357</v>
      </c>
      <c r="G507" s="27">
        <f t="shared" si="28"/>
        <v>52.173010123734528</v>
      </c>
      <c r="H507" s="28">
        <f t="shared" si="29"/>
        <v>143251.41999999998</v>
      </c>
      <c r="J507" s="39"/>
    </row>
    <row r="508" spans="1:10" ht="12.75" customHeight="1" x14ac:dyDescent="0.25">
      <c r="A508" s="22" t="s">
        <v>416</v>
      </c>
      <c r="B508" s="17" t="s">
        <v>196</v>
      </c>
      <c r="C508" s="18">
        <v>97409773.840000004</v>
      </c>
      <c r="D508" s="18">
        <v>176717000</v>
      </c>
      <c r="E508" s="18">
        <v>100041567.27</v>
      </c>
      <c r="F508" s="19">
        <f t="shared" si="27"/>
        <v>102.70177552647112</v>
      </c>
      <c r="G508" s="19">
        <f t="shared" si="28"/>
        <v>56.611173384564019</v>
      </c>
      <c r="H508" s="20">
        <f t="shared" si="29"/>
        <v>2631793.4299999923</v>
      </c>
      <c r="J508" s="39"/>
    </row>
    <row r="509" spans="1:10" ht="12.75" customHeight="1" x14ac:dyDescent="0.25">
      <c r="A509" s="24" t="s">
        <v>226</v>
      </c>
      <c r="B509" s="25" t="s">
        <v>4</v>
      </c>
      <c r="C509" s="26">
        <v>97405250.849999994</v>
      </c>
      <c r="D509" s="26">
        <v>176692500</v>
      </c>
      <c r="E509" s="26">
        <v>100026218.77</v>
      </c>
      <c r="F509" s="27">
        <f t="shared" si="27"/>
        <v>102.69078709528317</v>
      </c>
      <c r="G509" s="27">
        <f t="shared" si="28"/>
        <v>56.610336471553694</v>
      </c>
      <c r="H509" s="28">
        <f t="shared" si="29"/>
        <v>2620967.9200000018</v>
      </c>
      <c r="J509" s="39"/>
    </row>
    <row r="510" spans="1:10" ht="12.75" customHeight="1" x14ac:dyDescent="0.25">
      <c r="A510" s="24" t="s">
        <v>227</v>
      </c>
      <c r="B510" s="25" t="s">
        <v>5</v>
      </c>
      <c r="C510" s="26">
        <v>4522.99</v>
      </c>
      <c r="D510" s="26">
        <v>24500</v>
      </c>
      <c r="E510" s="26">
        <v>15348.5</v>
      </c>
      <c r="F510" s="27">
        <f t="shared" si="27"/>
        <v>339.34410644286197</v>
      </c>
      <c r="G510" s="27">
        <f t="shared" si="28"/>
        <v>62.646938775510208</v>
      </c>
      <c r="H510" s="28">
        <f t="shared" si="29"/>
        <v>10825.51</v>
      </c>
      <c r="J510" s="39"/>
    </row>
    <row r="511" spans="1:10" ht="12.75" customHeight="1" x14ac:dyDescent="0.25">
      <c r="A511" s="22" t="s">
        <v>417</v>
      </c>
      <c r="B511" s="17" t="s">
        <v>197</v>
      </c>
      <c r="C511" s="18">
        <v>100266981.31</v>
      </c>
      <c r="D511" s="18">
        <v>176489350</v>
      </c>
      <c r="E511" s="18">
        <v>101984964.95</v>
      </c>
      <c r="F511" s="19">
        <f t="shared" si="27"/>
        <v>101.71340915778488</v>
      </c>
      <c r="G511" s="19">
        <f t="shared" si="28"/>
        <v>57.785336593964452</v>
      </c>
      <c r="H511" s="20">
        <f t="shared" si="29"/>
        <v>1717983.6400000006</v>
      </c>
      <c r="J511" s="39"/>
    </row>
    <row r="512" spans="1:10" ht="12.75" customHeight="1" x14ac:dyDescent="0.25">
      <c r="A512" s="24" t="s">
        <v>226</v>
      </c>
      <c r="B512" s="25" t="s">
        <v>4</v>
      </c>
      <c r="C512" s="26">
        <v>100259168.81</v>
      </c>
      <c r="D512" s="26">
        <v>176472850</v>
      </c>
      <c r="E512" s="26">
        <v>101983476.95</v>
      </c>
      <c r="F512" s="27">
        <f t="shared" si="27"/>
        <v>101.71985082308804</v>
      </c>
      <c r="G512" s="27">
        <f t="shared" si="28"/>
        <v>57.789896264496207</v>
      </c>
      <c r="H512" s="28">
        <f t="shared" si="29"/>
        <v>1724308.1400000006</v>
      </c>
      <c r="J512" s="39"/>
    </row>
    <row r="513" spans="1:10" ht="12.75" customHeight="1" x14ac:dyDescent="0.25">
      <c r="A513" s="24" t="s">
        <v>227</v>
      </c>
      <c r="B513" s="25" t="s">
        <v>5</v>
      </c>
      <c r="C513" s="26">
        <v>7812.5</v>
      </c>
      <c r="D513" s="26">
        <v>16500</v>
      </c>
      <c r="E513" s="26">
        <v>1488</v>
      </c>
      <c r="F513" s="27">
        <f t="shared" si="27"/>
        <v>19.046399999999998</v>
      </c>
      <c r="G513" s="27">
        <f t="shared" si="28"/>
        <v>9.0181818181818176</v>
      </c>
      <c r="H513" s="28">
        <f t="shared" si="29"/>
        <v>-6324.5</v>
      </c>
      <c r="J513" s="39"/>
    </row>
    <row r="514" spans="1:10" ht="12.75" customHeight="1" x14ac:dyDescent="0.25">
      <c r="A514" s="22" t="s">
        <v>418</v>
      </c>
      <c r="B514" s="17" t="s">
        <v>198</v>
      </c>
      <c r="C514" s="18">
        <v>15126499.32</v>
      </c>
      <c r="D514" s="18">
        <v>25375800</v>
      </c>
      <c r="E514" s="18">
        <v>13161004.41</v>
      </c>
      <c r="F514" s="19">
        <f t="shared" si="27"/>
        <v>87.00628037974883</v>
      </c>
      <c r="G514" s="19">
        <f t="shared" si="28"/>
        <v>51.864392097983114</v>
      </c>
      <c r="H514" s="20">
        <f t="shared" si="29"/>
        <v>-1965494.9100000001</v>
      </c>
      <c r="J514" s="39"/>
    </row>
    <row r="515" spans="1:10" ht="12.75" customHeight="1" x14ac:dyDescent="0.25">
      <c r="A515" s="24" t="s">
        <v>226</v>
      </c>
      <c r="B515" s="25" t="s">
        <v>4</v>
      </c>
      <c r="C515" s="26">
        <v>15126499.32</v>
      </c>
      <c r="D515" s="26">
        <v>25375800</v>
      </c>
      <c r="E515" s="26">
        <v>13161004.41</v>
      </c>
      <c r="F515" s="27">
        <f t="shared" si="27"/>
        <v>87.00628037974883</v>
      </c>
      <c r="G515" s="27">
        <f t="shared" si="28"/>
        <v>51.864392097983114</v>
      </c>
      <c r="H515" s="28">
        <f t="shared" si="29"/>
        <v>-1965494.9100000001</v>
      </c>
      <c r="J515" s="39"/>
    </row>
    <row r="516" spans="1:10" ht="12.75" customHeight="1" x14ac:dyDescent="0.25">
      <c r="A516" s="16" t="s">
        <v>419</v>
      </c>
      <c r="B516" s="17" t="s">
        <v>199</v>
      </c>
      <c r="C516" s="30">
        <v>6447461.7599999998</v>
      </c>
      <c r="D516" s="30">
        <v>12088936</v>
      </c>
      <c r="E516" s="30">
        <v>6819996.9500000002</v>
      </c>
      <c r="F516" s="19">
        <f t="shared" si="27"/>
        <v>105.77801317583931</v>
      </c>
      <c r="G516" s="19">
        <f t="shared" si="28"/>
        <v>56.415196093353458</v>
      </c>
      <c r="H516" s="31">
        <f t="shared" si="29"/>
        <v>372535.19000000041</v>
      </c>
      <c r="J516" s="39"/>
    </row>
    <row r="517" spans="1:10" ht="12.75" customHeight="1" x14ac:dyDescent="0.25">
      <c r="A517" s="22" t="s">
        <v>420</v>
      </c>
      <c r="B517" s="17" t="s">
        <v>200</v>
      </c>
      <c r="C517" s="18">
        <v>6447461.7599999998</v>
      </c>
      <c r="D517" s="18">
        <v>12088936</v>
      </c>
      <c r="E517" s="18">
        <v>6819996.9500000002</v>
      </c>
      <c r="F517" s="19">
        <f t="shared" si="27"/>
        <v>105.77801317583931</v>
      </c>
      <c r="G517" s="19">
        <f t="shared" si="28"/>
        <v>56.415196093353458</v>
      </c>
      <c r="H517" s="20">
        <f t="shared" si="29"/>
        <v>372535.19000000041</v>
      </c>
      <c r="J517" s="39"/>
    </row>
    <row r="518" spans="1:10" ht="12.75" customHeight="1" x14ac:dyDescent="0.25">
      <c r="A518" s="24" t="s">
        <v>226</v>
      </c>
      <c r="B518" s="25" t="s">
        <v>4</v>
      </c>
      <c r="C518" s="26">
        <v>6189469.1699999999</v>
      </c>
      <c r="D518" s="26">
        <v>12033636</v>
      </c>
      <c r="E518" s="26">
        <v>6795166.9500000002</v>
      </c>
      <c r="F518" s="27">
        <f t="shared" si="27"/>
        <v>109.78594065765417</v>
      </c>
      <c r="G518" s="27">
        <f t="shared" si="28"/>
        <v>56.46811113449003</v>
      </c>
      <c r="H518" s="28">
        <f t="shared" si="29"/>
        <v>605697.78000000026</v>
      </c>
      <c r="J518" s="39"/>
    </row>
    <row r="519" spans="1:10" ht="12.75" customHeight="1" x14ac:dyDescent="0.25">
      <c r="A519" s="24" t="s">
        <v>227</v>
      </c>
      <c r="B519" s="25" t="s">
        <v>5</v>
      </c>
      <c r="C519" s="26">
        <v>257992.59</v>
      </c>
      <c r="D519" s="26">
        <v>55300</v>
      </c>
      <c r="E519" s="26">
        <v>24830</v>
      </c>
      <c r="F519" s="27">
        <f t="shared" si="27"/>
        <v>9.6243074268140791</v>
      </c>
      <c r="G519" s="27">
        <f t="shared" si="28"/>
        <v>44.900542495479208</v>
      </c>
      <c r="H519" s="28">
        <f t="shared" si="29"/>
        <v>-233162.59</v>
      </c>
      <c r="J519" s="39"/>
    </row>
    <row r="520" spans="1:10" ht="12.75" customHeight="1" x14ac:dyDescent="0.25">
      <c r="A520" s="16" t="s">
        <v>421</v>
      </c>
      <c r="B520" s="17" t="s">
        <v>201</v>
      </c>
      <c r="C520" s="30">
        <v>2715576.23</v>
      </c>
      <c r="D520" s="30">
        <v>5502349</v>
      </c>
      <c r="E520" s="30">
        <v>2784035.35</v>
      </c>
      <c r="F520" s="19">
        <f t="shared" si="27"/>
        <v>102.52097949760004</v>
      </c>
      <c r="G520" s="19">
        <f t="shared" si="28"/>
        <v>50.59721493493052</v>
      </c>
      <c r="H520" s="31">
        <f t="shared" si="29"/>
        <v>68459.120000000112</v>
      </c>
      <c r="J520" s="39"/>
    </row>
    <row r="521" spans="1:10" ht="12.75" customHeight="1" x14ac:dyDescent="0.25">
      <c r="A521" s="22" t="s">
        <v>422</v>
      </c>
      <c r="B521" s="17" t="s">
        <v>202</v>
      </c>
      <c r="C521" s="18">
        <v>2715576.23</v>
      </c>
      <c r="D521" s="18">
        <v>5502349</v>
      </c>
      <c r="E521" s="18">
        <v>2784035.35</v>
      </c>
      <c r="F521" s="19">
        <f t="shared" si="27"/>
        <v>102.52097949760004</v>
      </c>
      <c r="G521" s="19">
        <f t="shared" si="28"/>
        <v>50.59721493493052</v>
      </c>
      <c r="H521" s="20">
        <f t="shared" si="29"/>
        <v>68459.120000000112</v>
      </c>
      <c r="J521" s="39"/>
    </row>
    <row r="522" spans="1:10" ht="12.75" customHeight="1" x14ac:dyDescent="0.25">
      <c r="A522" s="24" t="s">
        <v>226</v>
      </c>
      <c r="B522" s="25" t="s">
        <v>4</v>
      </c>
      <c r="C522" s="26">
        <v>2715576.23</v>
      </c>
      <c r="D522" s="26">
        <v>5421949</v>
      </c>
      <c r="E522" s="26">
        <v>2738397.62</v>
      </c>
      <c r="F522" s="27">
        <f t="shared" si="27"/>
        <v>100.84038848727145</v>
      </c>
      <c r="G522" s="27">
        <f t="shared" si="28"/>
        <v>50.505779748204937</v>
      </c>
      <c r="H522" s="28">
        <f t="shared" si="29"/>
        <v>22821.39000000013</v>
      </c>
      <c r="J522" s="39"/>
    </row>
    <row r="523" spans="1:10" ht="12.75" customHeight="1" x14ac:dyDescent="0.25">
      <c r="A523" s="24" t="s">
        <v>227</v>
      </c>
      <c r="B523" s="25" t="s">
        <v>5</v>
      </c>
      <c r="C523" s="26"/>
      <c r="D523" s="26">
        <v>80400</v>
      </c>
      <c r="E523" s="26">
        <v>45637.73</v>
      </c>
      <c r="F523" s="27" t="str">
        <f t="shared" si="27"/>
        <v>x</v>
      </c>
      <c r="G523" s="27">
        <f t="shared" si="28"/>
        <v>56.76334577114428</v>
      </c>
      <c r="H523" s="28">
        <f t="shared" si="29"/>
        <v>45637.73</v>
      </c>
      <c r="J523" s="39"/>
    </row>
    <row r="524" spans="1:10" ht="12.75" customHeight="1" x14ac:dyDescent="0.25">
      <c r="A524" s="16" t="s">
        <v>423</v>
      </c>
      <c r="B524" s="17" t="s">
        <v>203</v>
      </c>
      <c r="C524" s="30">
        <v>2397713.7599999998</v>
      </c>
      <c r="D524" s="30">
        <v>3129367</v>
      </c>
      <c r="E524" s="30">
        <v>1912626.01</v>
      </c>
      <c r="F524" s="19">
        <f t="shared" si="27"/>
        <v>79.768738116596552</v>
      </c>
      <c r="G524" s="19">
        <f t="shared" si="28"/>
        <v>61.118622711877514</v>
      </c>
      <c r="H524" s="31">
        <f t="shared" si="29"/>
        <v>-485087.74999999977</v>
      </c>
      <c r="J524" s="39"/>
    </row>
    <row r="525" spans="1:10" ht="12.75" customHeight="1" x14ac:dyDescent="0.25">
      <c r="A525" s="22" t="s">
        <v>424</v>
      </c>
      <c r="B525" s="17" t="s">
        <v>204</v>
      </c>
      <c r="C525" s="18">
        <v>2397713.7599999998</v>
      </c>
      <c r="D525" s="18">
        <v>3129367</v>
      </c>
      <c r="E525" s="18">
        <v>1912626.01</v>
      </c>
      <c r="F525" s="19">
        <f t="shared" si="27"/>
        <v>79.768738116596552</v>
      </c>
      <c r="G525" s="19">
        <f t="shared" si="28"/>
        <v>61.118622711877514</v>
      </c>
      <c r="H525" s="20">
        <f t="shared" si="29"/>
        <v>-485087.74999999977</v>
      </c>
      <c r="J525" s="39"/>
    </row>
    <row r="526" spans="1:10" ht="12.75" customHeight="1" x14ac:dyDescent="0.25">
      <c r="A526" s="24" t="s">
        <v>226</v>
      </c>
      <c r="B526" s="25" t="s">
        <v>4</v>
      </c>
      <c r="C526" s="26">
        <v>2389727.81</v>
      </c>
      <c r="D526" s="26">
        <v>3061367</v>
      </c>
      <c r="E526" s="26">
        <v>1907546.01</v>
      </c>
      <c r="F526" s="27">
        <f t="shared" si="27"/>
        <v>79.822731359518301</v>
      </c>
      <c r="G526" s="27">
        <f t="shared" si="28"/>
        <v>62.310268909281376</v>
      </c>
      <c r="H526" s="28">
        <f t="shared" si="29"/>
        <v>-482181.80000000005</v>
      </c>
      <c r="J526" s="39"/>
    </row>
    <row r="527" spans="1:10" ht="12.75" customHeight="1" x14ac:dyDescent="0.25">
      <c r="A527" s="24" t="s">
        <v>227</v>
      </c>
      <c r="B527" s="25" t="s">
        <v>5</v>
      </c>
      <c r="C527" s="26">
        <v>7985.95</v>
      </c>
      <c r="D527" s="26">
        <v>68000</v>
      </c>
      <c r="E527" s="26">
        <v>5080</v>
      </c>
      <c r="F527" s="27">
        <f t="shared" si="27"/>
        <v>63.611718079877789</v>
      </c>
      <c r="G527" s="27">
        <f t="shared" si="28"/>
        <v>7.4705882352941178</v>
      </c>
      <c r="H527" s="28">
        <f t="shared" si="29"/>
        <v>-2905.95</v>
      </c>
      <c r="J527" s="39"/>
    </row>
    <row r="528" spans="1:10" ht="12.75" customHeight="1" x14ac:dyDescent="0.25">
      <c r="A528" s="16" t="s">
        <v>425</v>
      </c>
      <c r="B528" s="17" t="s">
        <v>205</v>
      </c>
      <c r="C528" s="30">
        <v>1971776.38</v>
      </c>
      <c r="D528" s="30">
        <v>4026182</v>
      </c>
      <c r="E528" s="30">
        <v>1837238.24</v>
      </c>
      <c r="F528" s="19">
        <f t="shared" si="27"/>
        <v>93.176805373842654</v>
      </c>
      <c r="G528" s="19">
        <f t="shared" si="28"/>
        <v>45.632269976866418</v>
      </c>
      <c r="H528" s="31">
        <f t="shared" si="29"/>
        <v>-134538.1399999999</v>
      </c>
      <c r="J528" s="39"/>
    </row>
    <row r="529" spans="1:10" ht="12.75" customHeight="1" x14ac:dyDescent="0.25">
      <c r="A529" s="22" t="s">
        <v>426</v>
      </c>
      <c r="B529" s="17" t="s">
        <v>206</v>
      </c>
      <c r="C529" s="18">
        <v>1971776.38</v>
      </c>
      <c r="D529" s="18">
        <v>4026182</v>
      </c>
      <c r="E529" s="18">
        <v>1837238.24</v>
      </c>
      <c r="F529" s="19">
        <f t="shared" si="27"/>
        <v>93.176805373842654</v>
      </c>
      <c r="G529" s="19">
        <f t="shared" si="28"/>
        <v>45.632269976866418</v>
      </c>
      <c r="H529" s="20">
        <f t="shared" si="29"/>
        <v>-134538.1399999999</v>
      </c>
      <c r="J529" s="39"/>
    </row>
    <row r="530" spans="1:10" ht="12.75" customHeight="1" x14ac:dyDescent="0.25">
      <c r="A530" s="24" t="s">
        <v>226</v>
      </c>
      <c r="B530" s="25" t="s">
        <v>4</v>
      </c>
      <c r="C530" s="26">
        <v>1942349.94</v>
      </c>
      <c r="D530" s="26">
        <v>3973182</v>
      </c>
      <c r="E530" s="26">
        <v>1829460.99</v>
      </c>
      <c r="F530" s="27">
        <f t="shared" si="27"/>
        <v>94.188022061565277</v>
      </c>
      <c r="G530" s="27">
        <f t="shared" si="28"/>
        <v>46.045235028246886</v>
      </c>
      <c r="H530" s="28">
        <f t="shared" si="29"/>
        <v>-112888.94999999995</v>
      </c>
      <c r="J530" s="39"/>
    </row>
    <row r="531" spans="1:10" ht="12.75" customHeight="1" x14ac:dyDescent="0.25">
      <c r="A531" s="24" t="s">
        <v>227</v>
      </c>
      <c r="B531" s="25" t="s">
        <v>5</v>
      </c>
      <c r="C531" s="26">
        <v>29426.44</v>
      </c>
      <c r="D531" s="26">
        <v>53000</v>
      </c>
      <c r="E531" s="26">
        <v>7777.25</v>
      </c>
      <c r="F531" s="27">
        <f t="shared" si="27"/>
        <v>26.429462755263632</v>
      </c>
      <c r="G531" s="27">
        <f t="shared" si="28"/>
        <v>14.674056603773586</v>
      </c>
      <c r="H531" s="28">
        <f t="shared" si="29"/>
        <v>-21649.19</v>
      </c>
      <c r="J531" s="39"/>
    </row>
    <row r="532" spans="1:10" ht="12.75" customHeight="1" x14ac:dyDescent="0.25">
      <c r="A532" s="16" t="s">
        <v>427</v>
      </c>
      <c r="B532" s="17" t="s">
        <v>207</v>
      </c>
      <c r="C532" s="30">
        <v>46478610.109999999</v>
      </c>
      <c r="D532" s="30">
        <v>108696102</v>
      </c>
      <c r="E532" s="30">
        <v>50995925.439999998</v>
      </c>
      <c r="F532" s="19">
        <f t="shared" si="27"/>
        <v>109.71912739926807</v>
      </c>
      <c r="G532" s="19">
        <f t="shared" si="28"/>
        <v>46.916057247388686</v>
      </c>
      <c r="H532" s="31">
        <f t="shared" si="29"/>
        <v>4517315.3299999982</v>
      </c>
      <c r="J532" s="39"/>
    </row>
    <row r="533" spans="1:10" ht="12.75" customHeight="1" x14ac:dyDescent="0.25">
      <c r="A533" s="22" t="s">
        <v>428</v>
      </c>
      <c r="B533" s="17" t="s">
        <v>208</v>
      </c>
      <c r="C533" s="18">
        <v>46478610.109999999</v>
      </c>
      <c r="D533" s="18">
        <v>108696102</v>
      </c>
      <c r="E533" s="18">
        <v>50995925.439999998</v>
      </c>
      <c r="F533" s="19">
        <f t="shared" si="27"/>
        <v>109.71912739926807</v>
      </c>
      <c r="G533" s="19">
        <f t="shared" si="28"/>
        <v>46.916057247388686</v>
      </c>
      <c r="H533" s="20">
        <f t="shared" si="29"/>
        <v>4517315.3299999982</v>
      </c>
      <c r="J533" s="39"/>
    </row>
    <row r="534" spans="1:10" ht="12.75" customHeight="1" x14ac:dyDescent="0.25">
      <c r="A534" s="24" t="s">
        <v>226</v>
      </c>
      <c r="B534" s="25" t="s">
        <v>4</v>
      </c>
      <c r="C534" s="26">
        <v>45958473.75</v>
      </c>
      <c r="D534" s="26">
        <v>99548849</v>
      </c>
      <c r="E534" s="26">
        <v>50095264.170000002</v>
      </c>
      <c r="F534" s="27">
        <f t="shared" si="27"/>
        <v>109.00114838996366</v>
      </c>
      <c r="G534" s="27">
        <f t="shared" si="28"/>
        <v>50.322293701256157</v>
      </c>
      <c r="H534" s="28">
        <f t="shared" si="29"/>
        <v>4136790.4200000018</v>
      </c>
      <c r="J534" s="39"/>
    </row>
    <row r="535" spans="1:10" ht="12.75" customHeight="1" x14ac:dyDescent="0.25">
      <c r="A535" s="24" t="s">
        <v>227</v>
      </c>
      <c r="B535" s="25" t="s">
        <v>5</v>
      </c>
      <c r="C535" s="26">
        <v>520136.36</v>
      </c>
      <c r="D535" s="26">
        <v>9147253</v>
      </c>
      <c r="E535" s="26">
        <v>900661.27</v>
      </c>
      <c r="F535" s="27">
        <f t="shared" si="27"/>
        <v>173.15868285001267</v>
      </c>
      <c r="G535" s="27">
        <f t="shared" si="28"/>
        <v>9.8462485950700174</v>
      </c>
      <c r="H535" s="28">
        <f t="shared" si="29"/>
        <v>380524.91000000003</v>
      </c>
      <c r="J535" s="39"/>
    </row>
    <row r="536" spans="1:10" ht="12.75" customHeight="1" x14ac:dyDescent="0.25">
      <c r="A536" s="16" t="s">
        <v>429</v>
      </c>
      <c r="B536" s="17" t="s">
        <v>209</v>
      </c>
      <c r="C536" s="30">
        <v>30745098.609999999</v>
      </c>
      <c r="D536" s="30">
        <v>61393500</v>
      </c>
      <c r="E536" s="30">
        <v>32545327.850000001</v>
      </c>
      <c r="F536" s="19">
        <f t="shared" si="27"/>
        <v>105.85533734282598</v>
      </c>
      <c r="G536" s="19">
        <f t="shared" si="28"/>
        <v>53.011031868194515</v>
      </c>
      <c r="H536" s="31">
        <f t="shared" si="29"/>
        <v>1800229.2400000021</v>
      </c>
      <c r="J536" s="39"/>
    </row>
    <row r="537" spans="1:10" ht="12.75" customHeight="1" x14ac:dyDescent="0.25">
      <c r="A537" s="22" t="s">
        <v>430</v>
      </c>
      <c r="B537" s="17" t="s">
        <v>210</v>
      </c>
      <c r="C537" s="18">
        <v>30745098.609999999</v>
      </c>
      <c r="D537" s="18">
        <v>61393500</v>
      </c>
      <c r="E537" s="18">
        <v>32545327.850000001</v>
      </c>
      <c r="F537" s="19">
        <f t="shared" si="27"/>
        <v>105.85533734282598</v>
      </c>
      <c r="G537" s="19">
        <f t="shared" si="28"/>
        <v>53.011031868194515</v>
      </c>
      <c r="H537" s="20">
        <f t="shared" si="29"/>
        <v>1800229.2400000021</v>
      </c>
      <c r="J537" s="39"/>
    </row>
    <row r="538" spans="1:10" ht="12.75" customHeight="1" x14ac:dyDescent="0.25">
      <c r="A538" s="24" t="s">
        <v>226</v>
      </c>
      <c r="B538" s="25" t="s">
        <v>4</v>
      </c>
      <c r="C538" s="26">
        <v>30668454.84</v>
      </c>
      <c r="D538" s="26">
        <v>60123500</v>
      </c>
      <c r="E538" s="26">
        <v>32489802.420000002</v>
      </c>
      <c r="F538" s="27">
        <f t="shared" si="27"/>
        <v>105.93883059809217</v>
      </c>
      <c r="G538" s="27">
        <f t="shared" si="28"/>
        <v>54.038441574425974</v>
      </c>
      <c r="H538" s="28">
        <f t="shared" si="29"/>
        <v>1821347.5800000019</v>
      </c>
      <c r="J538" s="39"/>
    </row>
    <row r="539" spans="1:10" ht="12.75" customHeight="1" x14ac:dyDescent="0.25">
      <c r="A539" s="24" t="s">
        <v>227</v>
      </c>
      <c r="B539" s="25" t="s">
        <v>5</v>
      </c>
      <c r="C539" s="26">
        <v>76643.77</v>
      </c>
      <c r="D539" s="26">
        <v>1270000</v>
      </c>
      <c r="E539" s="26">
        <v>55525.43</v>
      </c>
      <c r="F539" s="27">
        <f t="shared" si="27"/>
        <v>72.446110101316776</v>
      </c>
      <c r="G539" s="27">
        <f t="shared" si="28"/>
        <v>4.3720811023622046</v>
      </c>
      <c r="H539" s="28">
        <f t="shared" si="29"/>
        <v>-21118.340000000004</v>
      </c>
      <c r="J539" s="39"/>
    </row>
    <row r="540" spans="1:10" ht="12.75" customHeight="1" x14ac:dyDescent="0.25">
      <c r="A540" s="16" t="s">
        <v>431</v>
      </c>
      <c r="B540" s="17" t="s">
        <v>211</v>
      </c>
      <c r="C540" s="30">
        <v>5118756.6100000003</v>
      </c>
      <c r="D540" s="30">
        <v>10078853</v>
      </c>
      <c r="E540" s="30">
        <v>5395397.1100000003</v>
      </c>
      <c r="F540" s="19">
        <f t="shared" si="27"/>
        <v>105.40444723352455</v>
      </c>
      <c r="G540" s="19">
        <f t="shared" si="28"/>
        <v>53.531856353098917</v>
      </c>
      <c r="H540" s="31">
        <f t="shared" si="29"/>
        <v>276640.5</v>
      </c>
      <c r="J540" s="39"/>
    </row>
    <row r="541" spans="1:10" ht="12.75" customHeight="1" x14ac:dyDescent="0.25">
      <c r="A541" s="22" t="s">
        <v>432</v>
      </c>
      <c r="B541" s="17" t="s">
        <v>212</v>
      </c>
      <c r="C541" s="18">
        <v>5118756.6100000003</v>
      </c>
      <c r="D541" s="18">
        <v>10078853</v>
      </c>
      <c r="E541" s="18">
        <v>5395397.1100000003</v>
      </c>
      <c r="F541" s="19">
        <f t="shared" si="27"/>
        <v>105.40444723352455</v>
      </c>
      <c r="G541" s="19">
        <f t="shared" si="28"/>
        <v>53.531856353098917</v>
      </c>
      <c r="H541" s="20">
        <f t="shared" si="29"/>
        <v>276640.5</v>
      </c>
      <c r="J541" s="39"/>
    </row>
    <row r="542" spans="1:10" ht="12.75" customHeight="1" x14ac:dyDescent="0.25">
      <c r="A542" s="24" t="s">
        <v>226</v>
      </c>
      <c r="B542" s="25" t="s">
        <v>4</v>
      </c>
      <c r="C542" s="26">
        <v>5036378.8600000003</v>
      </c>
      <c r="D542" s="26">
        <v>9858853</v>
      </c>
      <c r="E542" s="26">
        <v>5355084.6100000003</v>
      </c>
      <c r="F542" s="27">
        <f t="shared" si="27"/>
        <v>106.32807338088143</v>
      </c>
      <c r="G542" s="27">
        <f t="shared" si="28"/>
        <v>54.317521622444318</v>
      </c>
      <c r="H542" s="28">
        <f t="shared" si="29"/>
        <v>318705.75</v>
      </c>
      <c r="J542" s="39"/>
    </row>
    <row r="543" spans="1:10" ht="12.75" customHeight="1" x14ac:dyDescent="0.25">
      <c r="A543" s="24" t="s">
        <v>227</v>
      </c>
      <c r="B543" s="25" t="s">
        <v>5</v>
      </c>
      <c r="C543" s="26">
        <v>82377.75</v>
      </c>
      <c r="D543" s="26">
        <v>220000</v>
      </c>
      <c r="E543" s="26">
        <v>40312.5</v>
      </c>
      <c r="F543" s="27">
        <f t="shared" si="27"/>
        <v>48.936150841701789</v>
      </c>
      <c r="G543" s="27">
        <f t="shared" si="28"/>
        <v>18.323863636363637</v>
      </c>
      <c r="H543" s="28">
        <f t="shared" si="29"/>
        <v>-42065.25</v>
      </c>
      <c r="J543" s="39"/>
    </row>
    <row r="544" spans="1:10" ht="12.75" customHeight="1" x14ac:dyDescent="0.25">
      <c r="A544" s="16" t="s">
        <v>433</v>
      </c>
      <c r="B544" s="17" t="s">
        <v>213</v>
      </c>
      <c r="C544" s="30">
        <v>12967031.43</v>
      </c>
      <c r="D544" s="30">
        <v>25529690</v>
      </c>
      <c r="E544" s="30">
        <v>13868779.09</v>
      </c>
      <c r="F544" s="19">
        <f t="shared" si="27"/>
        <v>106.95415650735414</v>
      </c>
      <c r="G544" s="19">
        <f t="shared" si="28"/>
        <v>54.324118663407198</v>
      </c>
      <c r="H544" s="31">
        <f t="shared" si="29"/>
        <v>901747.66000000015</v>
      </c>
      <c r="J544" s="39"/>
    </row>
    <row r="545" spans="1:10" ht="12.75" customHeight="1" x14ac:dyDescent="0.25">
      <c r="A545" s="16" t="s">
        <v>434</v>
      </c>
      <c r="B545" s="17" t="s">
        <v>214</v>
      </c>
      <c r="C545" s="30">
        <v>10976683.189999999</v>
      </c>
      <c r="D545" s="30">
        <v>27889083</v>
      </c>
      <c r="E545" s="30">
        <v>10380030.029999999</v>
      </c>
      <c r="F545" s="19">
        <f t="shared" si="27"/>
        <v>94.564358379737484</v>
      </c>
      <c r="G545" s="19">
        <f t="shared" si="28"/>
        <v>37.218972133289576</v>
      </c>
      <c r="H545" s="31">
        <f t="shared" si="29"/>
        <v>-596653.16000000015</v>
      </c>
      <c r="J545" s="39"/>
    </row>
    <row r="546" spans="1:10" ht="12.75" customHeight="1" x14ac:dyDescent="0.25">
      <c r="A546" s="16" t="s">
        <v>435</v>
      </c>
      <c r="B546" s="17" t="s">
        <v>215</v>
      </c>
      <c r="C546" s="30">
        <v>6727103.2000000002</v>
      </c>
      <c r="D546" s="30">
        <v>14673597</v>
      </c>
      <c r="E546" s="30">
        <v>7693728.7300000004</v>
      </c>
      <c r="F546" s="19">
        <f t="shared" si="27"/>
        <v>114.36911998020187</v>
      </c>
      <c r="G546" s="19">
        <f t="shared" si="28"/>
        <v>52.432465809167319</v>
      </c>
      <c r="H546" s="31">
        <f t="shared" si="29"/>
        <v>966625.53000000026</v>
      </c>
      <c r="J546" s="39"/>
    </row>
    <row r="547" spans="1:10" ht="12.75" customHeight="1" x14ac:dyDescent="0.25">
      <c r="A547" s="16" t="s">
        <v>436</v>
      </c>
      <c r="B547" s="17" t="s">
        <v>216</v>
      </c>
      <c r="C547" s="30">
        <v>3113147.08</v>
      </c>
      <c r="D547" s="30">
        <v>6790802</v>
      </c>
      <c r="E547" s="30">
        <v>3750500.49</v>
      </c>
      <c r="F547" s="19">
        <f t="shared" si="27"/>
        <v>120.47296172078063</v>
      </c>
      <c r="G547" s="19">
        <f t="shared" si="28"/>
        <v>55.229124483382087</v>
      </c>
      <c r="H547" s="31">
        <f t="shared" si="29"/>
        <v>637353.41000000015</v>
      </c>
      <c r="J547" s="39"/>
    </row>
    <row r="548" spans="1:10" ht="12.75" customHeight="1" x14ac:dyDescent="0.25">
      <c r="A548" s="22" t="s">
        <v>437</v>
      </c>
      <c r="B548" s="17" t="s">
        <v>217</v>
      </c>
      <c r="C548" s="18">
        <v>3113147.08</v>
      </c>
      <c r="D548" s="18">
        <v>6790802</v>
      </c>
      <c r="E548" s="18">
        <v>3750500.49</v>
      </c>
      <c r="F548" s="19">
        <f t="shared" si="27"/>
        <v>120.47296172078063</v>
      </c>
      <c r="G548" s="19">
        <f t="shared" si="28"/>
        <v>55.229124483382087</v>
      </c>
      <c r="H548" s="20">
        <f t="shared" si="29"/>
        <v>637353.41000000015</v>
      </c>
      <c r="J548" s="39"/>
    </row>
    <row r="549" spans="1:10" ht="12.75" customHeight="1" x14ac:dyDescent="0.25">
      <c r="A549" s="24" t="s">
        <v>226</v>
      </c>
      <c r="B549" s="25" t="s">
        <v>4</v>
      </c>
      <c r="C549" s="26">
        <v>3083645.34</v>
      </c>
      <c r="D549" s="26">
        <v>6460802</v>
      </c>
      <c r="E549" s="26">
        <v>3628557.99</v>
      </c>
      <c r="F549" s="27">
        <f t="shared" si="27"/>
        <v>117.67105454481353</v>
      </c>
      <c r="G549" s="27">
        <f t="shared" si="28"/>
        <v>56.162655812699413</v>
      </c>
      <c r="H549" s="28">
        <f t="shared" si="29"/>
        <v>544912.65000000037</v>
      </c>
      <c r="J549" s="39"/>
    </row>
    <row r="550" spans="1:10" ht="12.75" customHeight="1" x14ac:dyDescent="0.25">
      <c r="A550" s="24" t="s">
        <v>227</v>
      </c>
      <c r="B550" s="25" t="s">
        <v>5</v>
      </c>
      <c r="C550" s="26">
        <v>29501.74</v>
      </c>
      <c r="D550" s="26">
        <v>330000</v>
      </c>
      <c r="E550" s="26">
        <v>121942.5</v>
      </c>
      <c r="F550" s="27">
        <f t="shared" si="27"/>
        <v>413.34002672384747</v>
      </c>
      <c r="G550" s="27">
        <f t="shared" si="28"/>
        <v>36.952272727272728</v>
      </c>
      <c r="H550" s="28">
        <f t="shared" si="29"/>
        <v>92440.76</v>
      </c>
      <c r="J550" s="39"/>
    </row>
    <row r="551" spans="1:10" ht="12.75" customHeight="1" x14ac:dyDescent="0.25">
      <c r="A551" s="16" t="s">
        <v>438</v>
      </c>
      <c r="B551" s="17" t="s">
        <v>218</v>
      </c>
      <c r="C551" s="30">
        <v>7939367.6299999999</v>
      </c>
      <c r="D551" s="30">
        <v>12208032</v>
      </c>
      <c r="E551" s="30">
        <v>7480412.2000000002</v>
      </c>
      <c r="F551" s="19">
        <f t="shared" ref="F551:F558" si="30">IF(C551=0,"x",E551/C551*100)</f>
        <v>94.219244511794955</v>
      </c>
      <c r="G551" s="19">
        <f t="shared" ref="G551:G558" si="31">IF(D551=0,"x",E551/D551*100)</f>
        <v>61.274513369558669</v>
      </c>
      <c r="H551" s="31">
        <f t="shared" si="29"/>
        <v>-458955.4299999997</v>
      </c>
      <c r="J551" s="39"/>
    </row>
    <row r="552" spans="1:10" ht="12.75" customHeight="1" x14ac:dyDescent="0.25">
      <c r="A552" s="22" t="s">
        <v>439</v>
      </c>
      <c r="B552" s="17" t="s">
        <v>219</v>
      </c>
      <c r="C552" s="18">
        <v>7939367.6299999999</v>
      </c>
      <c r="D552" s="18">
        <v>12208032</v>
      </c>
      <c r="E552" s="18">
        <v>7480412.2000000002</v>
      </c>
      <c r="F552" s="19">
        <f t="shared" si="30"/>
        <v>94.219244511794955</v>
      </c>
      <c r="G552" s="19">
        <f t="shared" si="31"/>
        <v>61.274513369558669</v>
      </c>
      <c r="H552" s="20">
        <f t="shared" ref="H552:H558" si="32">+E552-C552</f>
        <v>-458955.4299999997</v>
      </c>
      <c r="J552" s="39"/>
    </row>
    <row r="553" spans="1:10" ht="12.75" customHeight="1" x14ac:dyDescent="0.25">
      <c r="A553" s="24" t="s">
        <v>226</v>
      </c>
      <c r="B553" s="25" t="s">
        <v>4</v>
      </c>
      <c r="C553" s="26">
        <v>7823731.3700000001</v>
      </c>
      <c r="D553" s="26">
        <v>11985032</v>
      </c>
      <c r="E553" s="26">
        <v>7348639.5</v>
      </c>
      <c r="F553" s="27">
        <f t="shared" si="30"/>
        <v>93.927553905777827</v>
      </c>
      <c r="G553" s="27">
        <f t="shared" si="31"/>
        <v>61.315142921604213</v>
      </c>
      <c r="H553" s="28">
        <f t="shared" si="32"/>
        <v>-475091.87000000011</v>
      </c>
      <c r="J553" s="39"/>
    </row>
    <row r="554" spans="1:10" ht="12.75" customHeight="1" x14ac:dyDescent="0.25">
      <c r="A554" s="24" t="s">
        <v>227</v>
      </c>
      <c r="B554" s="25" t="s">
        <v>5</v>
      </c>
      <c r="C554" s="26">
        <v>115636.26</v>
      </c>
      <c r="D554" s="26">
        <v>223000</v>
      </c>
      <c r="E554" s="26">
        <v>131772.70000000001</v>
      </c>
      <c r="F554" s="27">
        <f t="shared" si="30"/>
        <v>113.95448105983368</v>
      </c>
      <c r="G554" s="27">
        <f t="shared" si="31"/>
        <v>59.090896860986554</v>
      </c>
      <c r="H554" s="28">
        <f t="shared" si="32"/>
        <v>16136.440000000017</v>
      </c>
      <c r="J554" s="39"/>
    </row>
    <row r="555" spans="1:10" ht="12.75" customHeight="1" x14ac:dyDescent="0.25">
      <c r="A555" s="16" t="s">
        <v>440</v>
      </c>
      <c r="B555" s="17" t="s">
        <v>220</v>
      </c>
      <c r="C555" s="30">
        <v>1608101.28</v>
      </c>
      <c r="D555" s="30">
        <v>4021000</v>
      </c>
      <c r="E555" s="30">
        <v>1990204.17</v>
      </c>
      <c r="F555" s="19">
        <f t="shared" si="30"/>
        <v>123.76112094133771</v>
      </c>
      <c r="G555" s="19">
        <f t="shared" si="31"/>
        <v>49.495254165630435</v>
      </c>
      <c r="H555" s="31">
        <f t="shared" si="32"/>
        <v>382102.8899999999</v>
      </c>
      <c r="J555" s="39"/>
    </row>
    <row r="556" spans="1:10" ht="12.75" customHeight="1" x14ac:dyDescent="0.25">
      <c r="A556" s="22" t="s">
        <v>441</v>
      </c>
      <c r="B556" s="17" t="s">
        <v>221</v>
      </c>
      <c r="C556" s="18">
        <v>1608101.28</v>
      </c>
      <c r="D556" s="18">
        <v>4021000</v>
      </c>
      <c r="E556" s="18">
        <v>1990204.17</v>
      </c>
      <c r="F556" s="19">
        <f t="shared" si="30"/>
        <v>123.76112094133771</v>
      </c>
      <c r="G556" s="19">
        <f t="shared" si="31"/>
        <v>49.495254165630435</v>
      </c>
      <c r="H556" s="20">
        <f t="shared" si="32"/>
        <v>382102.8899999999</v>
      </c>
      <c r="J556" s="39"/>
    </row>
    <row r="557" spans="1:10" ht="12.75" customHeight="1" x14ac:dyDescent="0.25">
      <c r="A557" s="24" t="s">
        <v>226</v>
      </c>
      <c r="B557" s="25" t="s">
        <v>4</v>
      </c>
      <c r="C557" s="26">
        <v>1596851.28</v>
      </c>
      <c r="D557" s="26">
        <v>3944000</v>
      </c>
      <c r="E557" s="26">
        <v>1972766.67</v>
      </c>
      <c r="F557" s="27">
        <f t="shared" si="30"/>
        <v>123.54103946361241</v>
      </c>
      <c r="G557" s="27">
        <f t="shared" si="31"/>
        <v>50.019438894523326</v>
      </c>
      <c r="H557" s="28">
        <f t="shared" si="32"/>
        <v>375915.3899999999</v>
      </c>
      <c r="J557" s="39"/>
    </row>
    <row r="558" spans="1:10" ht="12.75" customHeight="1" thickBot="1" x14ac:dyDescent="0.3">
      <c r="A558" s="32" t="s">
        <v>227</v>
      </c>
      <c r="B558" s="33" t="s">
        <v>5</v>
      </c>
      <c r="C558" s="34">
        <v>11250</v>
      </c>
      <c r="D558" s="34">
        <v>77000</v>
      </c>
      <c r="E558" s="34">
        <v>17437.5</v>
      </c>
      <c r="F558" s="35">
        <f t="shared" si="30"/>
        <v>155</v>
      </c>
      <c r="G558" s="35">
        <f t="shared" si="31"/>
        <v>22.646103896103899</v>
      </c>
      <c r="H558" s="36">
        <f t="shared" si="32"/>
        <v>6187.5</v>
      </c>
      <c r="J558" s="39"/>
    </row>
    <row r="559" spans="1:10" ht="12.75" customHeight="1" x14ac:dyDescent="0.25">
      <c r="A559" s="1"/>
      <c r="B559" s="2"/>
      <c r="C559" s="1"/>
      <c r="D559" s="1"/>
      <c r="E559" s="1"/>
      <c r="F559" s="3"/>
      <c r="G559" s="3"/>
      <c r="H559" s="1"/>
    </row>
    <row r="560" spans="1:10" ht="12.75" customHeight="1" x14ac:dyDescent="0.25">
      <c r="A560" s="37" t="s">
        <v>222</v>
      </c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8" t="s">
        <v>223</v>
      </c>
      <c r="B561" s="2"/>
      <c r="C561" s="1"/>
      <c r="D561" s="1"/>
      <c r="E561" s="1"/>
      <c r="F561" s="3"/>
      <c r="G561" s="3"/>
      <c r="H561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2018-08-01T10:58:54Z</cp:lastPrinted>
  <dcterms:created xsi:type="dcterms:W3CDTF">2017-08-21T13:59:46Z</dcterms:created>
  <dcterms:modified xsi:type="dcterms:W3CDTF">2018-11-20T09:28:19Z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siječanj-srpanj 2018..xlsx</vt:lpwstr>
  </property>
</Properties>
</file>